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ndenberg\Desktop\GRBS\Timesheets\2020\"/>
    </mc:Choice>
  </mc:AlternateContent>
  <xr:revisionPtr revIDLastSave="0" documentId="13_ncr:1_{C559B0D8-7DAC-4DD1-A1AD-ED640798F14A}" xr6:coauthVersionLast="45" xr6:coauthVersionMax="45" xr10:uidLastSave="{00000000-0000-0000-0000-000000000000}"/>
  <bookViews>
    <workbookView xWindow="-98" yWindow="-98" windowWidth="20715" windowHeight="13276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U8" i="1"/>
  <c r="S8" i="1"/>
  <c r="Q8" i="1"/>
  <c r="O8" i="1"/>
  <c r="K8" i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7" i="1" l="1"/>
  <c r="W9" i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<sst xmlns="http://schemas.openxmlformats.org/spreadsheetml/2006/main" count="146" uniqueCount="112">
  <si>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</si>
  <si>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</si>
  <si>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</si>
  <si>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</si>
  <si>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</si>
  <si>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</si>
  <si>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</si>
  <si>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</si>
  <si>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</si>
  <si>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</si>
  <si>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</si>
  <si>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</si>
  <si>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</si>
  <si>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</si>
  <si>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</si>
  <si>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</si>
  <si>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</si>
  <si>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</si>
  <si>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</si>
  <si>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</si>
  <si>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</si>
  <si>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</si>
  <si>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</si>
  <si>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</si>
  <si>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</si>
  <si>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</si>
  <si>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</si>
  <si>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</si>
  <si>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</si>
  <si>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</si>
  <si>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</si>
  <si>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</si>
  <si>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</si>
  <si>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</si>
  <si>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</si>
  <si>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</si>
  <si>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</si>
  <si>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</si>
  <si>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</si>
  <si>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</si>
  <si>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</si>
  <si>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</si>
  <si>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</si>
  <si>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</si>
  <si>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</si>
  <si>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</si>
  <si>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</si>
  <si>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</si>
  <si>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</si>
  <si>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</si>
  <si>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Thursay</t>
  </si>
  <si>
    <t>Friday</t>
  </si>
  <si>
    <t>Saturday</t>
  </si>
  <si>
    <t>Sunday</t>
  </si>
  <si>
    <t xml:space="preserve">Reason? </t>
  </si>
  <si>
    <t>Prod</t>
  </si>
  <si>
    <t>Holland</t>
  </si>
  <si>
    <t>JD</t>
  </si>
  <si>
    <t>5/3 GR</t>
  </si>
  <si>
    <t>Wayland</t>
  </si>
  <si>
    <t>12.13.2020</t>
  </si>
  <si>
    <t xml:space="preserve">Scheduled more Kpis for Cedar Springs, </t>
  </si>
  <si>
    <t>Internal</t>
  </si>
  <si>
    <t>MTG with Nick on Region 1B, banks, knoll, floor care, l-3</t>
  </si>
  <si>
    <t>Bank training class</t>
  </si>
  <si>
    <t>Richard / Darnita</t>
  </si>
  <si>
    <t>Kent City</t>
  </si>
  <si>
    <t>Mike Weiler</t>
  </si>
  <si>
    <t>Called to inform me about the gov't dollars and make sure to get them in. Talked for about 15 minutes.</t>
  </si>
  <si>
    <t>Suttons Bay Wage email - The drive time and constant turn over. Going potentially from $13 to $14 per hour.</t>
  </si>
  <si>
    <t>MTG with Jason D for MAC Billing review. Typed MAC addendum, followed up with HR about cuts that need to take place along with the new budget going forward.</t>
  </si>
  <si>
    <t>Cedar Springs</t>
  </si>
  <si>
    <t>KPIS 
Trails, Facilities Manager</t>
  </si>
  <si>
    <t>Good meetings overall. Very complimentary.</t>
  </si>
  <si>
    <t>Tennant</t>
  </si>
  <si>
    <t>David R.</t>
  </si>
  <si>
    <t>Reviewed Joe not being here. Discussed the meeting for next week, Xmas break schedule.</t>
  </si>
  <si>
    <t>WNJ Holland</t>
  </si>
  <si>
    <t>Amy</t>
  </si>
  <si>
    <t>Introduced Shannon, checked in accordingly.</t>
  </si>
  <si>
    <t>Byron Center</t>
  </si>
  <si>
    <t>Doug Gallup</t>
  </si>
  <si>
    <t>John Huyck</t>
  </si>
  <si>
    <t>Discussed issues at Dorr with the principal. Working on putting a schedule together for their prep hours based upon all the covid changes they have made..</t>
  </si>
  <si>
    <t>Getting manufacturer documentation on the terrazzo floors they installed at the hs. Focus on break is carpets, moving ECC into the rooms, and kaivacing bathrooms.</t>
  </si>
  <si>
    <t xml:space="preserve">Comstock Park </t>
  </si>
  <si>
    <t>Alma</t>
  </si>
  <si>
    <t>Cassie (KPI)</t>
  </si>
  <si>
    <t>Vince + KPI</t>
  </si>
  <si>
    <t>Quoted 5/3 billables for the South</t>
  </si>
  <si>
    <t xml:space="preserve">Level 10 with Joe M., Christie, Shannon, John Wojcik, Darla, 12@12; </t>
  </si>
  <si>
    <t>Supervisor Banquet</t>
  </si>
  <si>
    <t>Work orders that need to be entered along with one Central branch security issue. Working on getting a list of all the locations that are closing.
Al: Informed me that Rob Crane is no longer with 5/3. 
Damarcus: follow up on several branches</t>
  </si>
  <si>
    <t>Josh Postma
Al
Damarcus</t>
  </si>
  <si>
    <t>Gaylord</t>
  </si>
  <si>
    <t>David Parsell (KPI)</t>
  </si>
  <si>
    <t>Very positive overall. Agreed to adjust his old letter of rec and update it for us.</t>
  </si>
  <si>
    <t>K-8 returning next Monday Dec 14th. KPI went very well. Much better relationship now than when he started. Agreed to do a letter of recommendation.</t>
  </si>
  <si>
    <t>Kendra: In regards to Jay and the GoFUND me page. 
Marty: Everything is going well at this point
Greenridge: very positive. Best in the district
HS: Neutral. Not bad but wasn't great.</t>
  </si>
  <si>
    <t xml:space="preserve">HS / Greenridge / 
Admin KPI / Kendra </t>
  </si>
  <si>
    <t>Requested higher wages for Sparta supervisor position that has been open for the majority of the year.</t>
  </si>
  <si>
    <t>GRBS</t>
  </si>
  <si>
    <t>BC</t>
  </si>
  <si>
    <t>Hastings</t>
  </si>
  <si>
    <t>Nick L</t>
  </si>
  <si>
    <t xml:space="preserve">Overall good KPI meeting with her. </t>
  </si>
  <si>
    <t>Meeting with Tennant to go over re-sign with Jason</t>
  </si>
  <si>
    <t>East banks seem to go backwards with route openings, Supervisor openingsn and Floor care openings.</t>
  </si>
  <si>
    <t>EOS Quarterly Review</t>
  </si>
  <si>
    <t>SBS were ineffective last week with the number of KPIs and meetings.</t>
  </si>
  <si>
    <t>North floor care started with Jamal</t>
  </si>
  <si>
    <t>Byron Center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</si>
</sst>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12" xfId="0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 applyProtection="1">
      <alignment horizontal="center" wrapText="1"/>
    </xf>
    <xf numFmtId="0" fontId="18" fillId="2" borderId="22" xfId="0" applyFont="1" applyFill="1" applyBorder="1" applyAlignment="1" applyProtection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2" borderId="22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80" zoomScaleNormal="100" zoomScaleSheetLayoutView="80" workbookViewId="0">
      <selection activeCell="U8" sqref="U8:V8"/>
    </sheetView>
  </sheetViews>
  <sheetFormatPr defaultRowHeight="14.25" x14ac:dyDescent="0.45"/>
  <cols>
    <col min="1" max="1" width="10" customWidth="1"/>
    <col min="2" max="2" width="10.46484375" customWidth="1"/>
    <col min="3" max="3" width="9.06640625" style="24"/>
    <col min="5" max="5" width="7.73046875" customWidth="1"/>
    <col min="6" max="6" width="26.1328125" customWidth="1"/>
    <col min="10" max="10" width="9.06640625" style="24"/>
    <col min="11" max="15" width="5.265625" customWidth="1"/>
    <col min="16" max="16" width="7.59765625" customWidth="1"/>
    <col min="17" max="17" width="5.265625" customWidth="1"/>
    <col min="18" max="18" width="6.1328125" customWidth="1"/>
    <col min="19" max="21" width="5.265625" customWidth="1"/>
    <col min="22" max="22" width="3.73046875" customWidth="1"/>
    <col min="23" max="23" width="5.265625" customWidth="1"/>
    <col min="24" max="24" width="3.1328125" customWidth="1"/>
  </cols>
  <sheetData>
    <row r="1" spans="1:26" x14ac:dyDescent="0.4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70"/>
      <c r="K1" s="75" t="s">
        <v>1</v>
      </c>
      <c r="L1" s="76"/>
      <c r="M1" s="76"/>
      <c r="N1" s="76"/>
      <c r="O1" s="77"/>
      <c r="P1" s="81" t="s">
        <v>2</v>
      </c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4.65" thickBot="1" x14ac:dyDescent="0.5">
      <c r="A2" s="71"/>
      <c r="B2" s="72"/>
      <c r="C2" s="72"/>
      <c r="D2" s="72"/>
      <c r="E2" s="72"/>
      <c r="F2" s="72"/>
      <c r="G2" s="72"/>
      <c r="H2" s="72"/>
      <c r="I2" s="73"/>
      <c r="J2" s="74"/>
      <c r="K2" s="78"/>
      <c r="L2" s="79"/>
      <c r="M2" s="79"/>
      <c r="N2" s="79"/>
      <c r="O2" s="80"/>
      <c r="P2" s="83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4.65" thickBot="1" x14ac:dyDescent="0.5">
      <c r="A3" s="85" t="s">
        <v>3</v>
      </c>
      <c r="B3" s="86"/>
      <c r="C3" s="90" t="s">
        <v>4</v>
      </c>
      <c r="D3" s="91"/>
      <c r="E3" s="94" t="s">
        <v>60</v>
      </c>
      <c r="F3" s="95"/>
      <c r="G3" s="95"/>
      <c r="H3" s="95"/>
      <c r="I3" s="97" t="s">
        <v>5</v>
      </c>
      <c r="J3" s="98"/>
      <c r="K3" s="99" t="s">
        <v>6</v>
      </c>
      <c r="L3" s="99"/>
      <c r="M3" s="100" t="s">
        <v>7</v>
      </c>
      <c r="N3" s="99"/>
      <c r="O3" s="100" t="s">
        <v>8</v>
      </c>
      <c r="P3" s="99"/>
      <c r="Q3" s="100" t="s">
        <v>9</v>
      </c>
      <c r="R3" s="99"/>
      <c r="S3" s="100" t="s">
        <v>10</v>
      </c>
      <c r="T3" s="99"/>
      <c r="U3" s="100" t="s">
        <v>11</v>
      </c>
      <c r="V3" s="99"/>
      <c r="W3" s="100" t="s">
        <v>12</v>
      </c>
      <c r="X3" s="99"/>
      <c r="Y3" s="66" t="s">
        <v>13</v>
      </c>
      <c r="Z3" s="67"/>
    </row>
    <row r="4" spans="1:26" ht="14.65" thickBot="1" x14ac:dyDescent="0.5">
      <c r="A4" s="87"/>
      <c r="B4" s="86"/>
      <c r="C4" s="92"/>
      <c r="D4" s="93"/>
      <c r="E4" s="96"/>
      <c r="F4" s="96"/>
      <c r="G4" s="96"/>
      <c r="H4" s="96"/>
      <c r="I4" s="119" t="s">
        <v>14</v>
      </c>
      <c r="J4" s="120"/>
      <c r="K4" s="121">
        <v>0.25</v>
      </c>
      <c r="L4" s="118"/>
      <c r="M4" s="122">
        <v>0.25</v>
      </c>
      <c r="N4" s="123"/>
      <c r="O4" s="124">
        <v>0.27083333333333331</v>
      </c>
      <c r="P4" s="123"/>
      <c r="Q4" s="124">
        <v>0.27083333333333331</v>
      </c>
      <c r="R4" s="123"/>
      <c r="S4" s="124">
        <v>0.25</v>
      </c>
      <c r="T4" s="123"/>
      <c r="U4" s="101"/>
      <c r="V4" s="102"/>
      <c r="W4" s="103"/>
      <c r="X4" s="104"/>
      <c r="Y4" s="105">
        <f>SUM(K9:X9)</f>
        <v>58.5</v>
      </c>
      <c r="Z4" s="106"/>
    </row>
    <row r="5" spans="1:26" ht="14.65" thickBot="1" x14ac:dyDescent="0.5">
      <c r="A5" s="87"/>
      <c r="B5" s="86"/>
      <c r="C5" s="109" t="s">
        <v>15</v>
      </c>
      <c r="D5" s="110"/>
      <c r="E5" s="110"/>
      <c r="F5" s="110"/>
      <c r="G5" s="110"/>
      <c r="H5" s="110"/>
      <c r="I5" s="115" t="s">
        <v>16</v>
      </c>
      <c r="J5" s="116"/>
      <c r="K5" s="117"/>
      <c r="L5" s="117"/>
      <c r="M5" s="118"/>
      <c r="N5" s="117"/>
      <c r="O5" s="117"/>
      <c r="P5" s="117"/>
      <c r="Q5" s="130"/>
      <c r="R5" s="117"/>
      <c r="S5" s="135"/>
      <c r="T5" s="135"/>
      <c r="U5" s="125"/>
      <c r="V5" s="125"/>
      <c r="W5" s="126"/>
      <c r="X5" s="127"/>
      <c r="Y5" s="107"/>
      <c r="Z5" s="108"/>
    </row>
    <row r="6" spans="1:26" ht="16.149999999999999" thickBot="1" x14ac:dyDescent="0.5">
      <c r="A6" s="87"/>
      <c r="B6" s="86"/>
      <c r="C6" s="111"/>
      <c r="D6" s="112"/>
      <c r="E6" s="112"/>
      <c r="F6" s="112"/>
      <c r="G6" s="112"/>
      <c r="H6" s="112"/>
      <c r="I6" s="128" t="s">
        <v>17</v>
      </c>
      <c r="J6" s="129"/>
      <c r="K6" s="121">
        <v>0.77083333333333337</v>
      </c>
      <c r="L6" s="118"/>
      <c r="M6" s="121">
        <v>0.77083333333333337</v>
      </c>
      <c r="N6" s="118"/>
      <c r="O6" s="121">
        <v>0.75</v>
      </c>
      <c r="P6" s="118"/>
      <c r="Q6" s="121">
        <v>0.75</v>
      </c>
      <c r="R6" s="118"/>
      <c r="S6" s="121">
        <v>0.70833333333333337</v>
      </c>
      <c r="T6" s="118"/>
      <c r="U6" s="121"/>
      <c r="V6" s="118"/>
      <c r="W6" s="121"/>
      <c r="X6" s="118"/>
      <c r="Y6" s="44" t="s">
        <v>19</v>
      </c>
      <c r="Z6" s="44" t="s">
        <v>55</v>
      </c>
    </row>
    <row r="7" spans="1:26" ht="14.25" customHeight="1" x14ac:dyDescent="0.45">
      <c r="A7" s="87"/>
      <c r="B7" s="86"/>
      <c r="C7" s="111"/>
      <c r="D7" s="112"/>
      <c r="E7" s="112"/>
      <c r="F7" s="112"/>
      <c r="G7" s="112"/>
      <c r="H7" s="112"/>
      <c r="I7" s="136" t="s">
        <v>18</v>
      </c>
      <c r="J7" s="137"/>
      <c r="K7" s="138">
        <v>11.5</v>
      </c>
      <c r="L7" s="118"/>
      <c r="M7" s="139">
        <v>12.5</v>
      </c>
      <c r="N7" s="139"/>
      <c r="O7" s="138">
        <v>11.5</v>
      </c>
      <c r="P7" s="139"/>
      <c r="Q7" s="138">
        <v>11.5</v>
      </c>
      <c r="R7" s="139"/>
      <c r="S7" s="138">
        <v>11</v>
      </c>
      <c r="T7" s="139"/>
      <c r="U7" s="126">
        <v>0.5</v>
      </c>
      <c r="V7" s="127"/>
      <c r="W7" s="126"/>
      <c r="X7" s="127"/>
      <c r="Y7" s="220">
        <f>SUM(Y64:Z83)</f>
        <v>137</v>
      </c>
      <c r="Z7" s="223">
        <f>SUM(Y57:Z61)</f>
        <v>0</v>
      </c>
    </row>
    <row r="8" spans="1:26" ht="14.25" customHeight="1" x14ac:dyDescent="0.45">
      <c r="A8" s="87"/>
      <c r="B8" s="86"/>
      <c r="C8" s="111"/>
      <c r="D8" s="112"/>
      <c r="E8" s="112"/>
      <c r="F8" s="112"/>
      <c r="G8" s="112"/>
      <c r="H8" s="112"/>
      <c r="I8" s="140" t="s">
        <v>43</v>
      </c>
      <c r="J8" s="141"/>
      <c r="K8" s="142">
        <f>K11</f>
        <v>0</v>
      </c>
      <c r="L8" s="143"/>
      <c r="M8" s="142">
        <f>M11</f>
        <v>0</v>
      </c>
      <c r="N8" s="143"/>
      <c r="O8" s="142">
        <f>O11</f>
        <v>0</v>
      </c>
      <c r="P8" s="143"/>
      <c r="Q8" s="142">
        <f>Q11</f>
        <v>0</v>
      </c>
      <c r="R8" s="143"/>
      <c r="S8" s="142">
        <f>S11</f>
        <v>0</v>
      </c>
      <c r="T8" s="143"/>
      <c r="U8" s="142">
        <f>U11</f>
        <v>0</v>
      </c>
      <c r="V8" s="143"/>
      <c r="W8" s="142">
        <f>W11</f>
        <v>0</v>
      </c>
      <c r="X8" s="143"/>
      <c r="Y8" s="221"/>
      <c r="Z8" s="224"/>
    </row>
    <row r="9" spans="1:26" ht="14.65" customHeight="1" thickBot="1" x14ac:dyDescent="0.5">
      <c r="A9" s="88"/>
      <c r="B9" s="89"/>
      <c r="C9" s="113"/>
      <c r="D9" s="114"/>
      <c r="E9" s="114"/>
      <c r="F9" s="114"/>
      <c r="G9" s="114"/>
      <c r="H9" s="114"/>
      <c r="I9" s="131" t="s">
        <v>20</v>
      </c>
      <c r="J9" s="132"/>
      <c r="K9" s="133">
        <f>SUM(K7:L8)</f>
        <v>11.5</v>
      </c>
      <c r="L9" s="134"/>
      <c r="M9" s="133">
        <f t="shared" ref="M9" si="0">SUM(M7:N8)</f>
        <v>12.5</v>
      </c>
      <c r="N9" s="134"/>
      <c r="O9" s="133">
        <f t="shared" ref="O9" si="1">SUM(O7:P8)</f>
        <v>11.5</v>
      </c>
      <c r="P9" s="134"/>
      <c r="Q9" s="133">
        <f t="shared" ref="Q9" si="2">SUM(Q7:R8)</f>
        <v>11.5</v>
      </c>
      <c r="R9" s="134"/>
      <c r="S9" s="133">
        <f t="shared" ref="S9" si="3">SUM(S7:T8)</f>
        <v>11</v>
      </c>
      <c r="T9" s="134"/>
      <c r="U9" s="133">
        <f t="shared" ref="U9" si="4">SUM(U7:V8)</f>
        <v>0.5</v>
      </c>
      <c r="V9" s="134"/>
      <c r="W9" s="133">
        <f t="shared" ref="W9" si="5">SUM(W7:X8)</f>
        <v>0</v>
      </c>
      <c r="X9" s="134"/>
      <c r="Y9" s="222"/>
      <c r="Z9" s="225"/>
    </row>
    <row r="10" spans="1:26" ht="25.9" customHeight="1" thickBot="1" x14ac:dyDescent="0.7">
      <c r="A10" s="172" t="s">
        <v>21</v>
      </c>
      <c r="B10" s="173"/>
      <c r="C10" s="34" t="s">
        <v>41</v>
      </c>
      <c r="D10" s="49" t="s">
        <v>22</v>
      </c>
      <c r="E10" s="50"/>
      <c r="F10" s="1" t="s">
        <v>42</v>
      </c>
      <c r="G10" s="3" t="s">
        <v>23</v>
      </c>
      <c r="H10" s="2"/>
      <c r="I10" s="3"/>
      <c r="J10" s="3"/>
      <c r="K10" s="144" t="s">
        <v>24</v>
      </c>
      <c r="L10" s="145"/>
      <c r="M10" s="144" t="s">
        <v>25</v>
      </c>
      <c r="N10" s="145"/>
      <c r="O10" s="144" t="s">
        <v>26</v>
      </c>
      <c r="P10" s="145"/>
      <c r="Q10" s="144" t="s">
        <v>27</v>
      </c>
      <c r="R10" s="145"/>
      <c r="S10" s="144" t="s">
        <v>28</v>
      </c>
      <c r="T10" s="145"/>
      <c r="U10" s="144" t="s">
        <v>29</v>
      </c>
      <c r="V10" s="145"/>
      <c r="W10" s="144" t="s">
        <v>30</v>
      </c>
      <c r="X10" s="145"/>
      <c r="Y10" s="146" t="s">
        <v>31</v>
      </c>
      <c r="Z10" s="147"/>
    </row>
    <row r="11" spans="1:26" ht="16.149999999999999" thickBot="1" x14ac:dyDescent="0.55000000000000004">
      <c r="A11" s="170" t="s">
        <v>32</v>
      </c>
      <c r="B11" s="171"/>
      <c r="C11" s="36"/>
      <c r="D11" s="51"/>
      <c r="E11" s="52"/>
      <c r="F11" s="4"/>
      <c r="G11" s="5"/>
      <c r="H11" s="6"/>
      <c r="I11" s="7"/>
      <c r="J11" s="7"/>
      <c r="K11" s="164"/>
      <c r="L11" s="165"/>
      <c r="M11" s="164"/>
      <c r="N11" s="165"/>
      <c r="O11" s="164"/>
      <c r="P11" s="165"/>
      <c r="Q11" s="164"/>
      <c r="R11" s="165"/>
      <c r="S11" s="164"/>
      <c r="T11" s="165"/>
      <c r="U11" s="164"/>
      <c r="V11" s="165"/>
      <c r="W11" s="164"/>
      <c r="X11" s="165"/>
      <c r="Y11" s="45"/>
      <c r="Z11" s="46"/>
    </row>
    <row r="12" spans="1:26" ht="20" customHeight="1" x14ac:dyDescent="0.45">
      <c r="A12" s="160" t="s">
        <v>38</v>
      </c>
      <c r="B12" s="161"/>
      <c r="C12" s="28"/>
      <c r="D12" s="53" t="s">
        <v>62</v>
      </c>
      <c r="E12" s="54"/>
      <c r="F12" s="29" t="s">
        <v>104</v>
      </c>
      <c r="G12" s="29"/>
      <c r="H12" s="55" t="s">
        <v>63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30" customHeight="1" x14ac:dyDescent="0.45">
      <c r="A13" s="162"/>
      <c r="B13" s="163"/>
      <c r="C13" s="30"/>
      <c r="D13" s="59" t="s">
        <v>62</v>
      </c>
      <c r="E13" s="60"/>
      <c r="F13" s="31" t="s">
        <v>65</v>
      </c>
      <c r="G13" s="31"/>
      <c r="H13" s="47" t="s">
        <v>64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31.15" customHeight="1" x14ac:dyDescent="0.45">
      <c r="A14" s="162"/>
      <c r="B14" s="163"/>
      <c r="C14" s="30"/>
      <c r="D14" s="59" t="s">
        <v>66</v>
      </c>
      <c r="E14" s="60"/>
      <c r="F14" s="31" t="s">
        <v>67</v>
      </c>
      <c r="G14" s="31"/>
      <c r="H14" s="47" t="s">
        <v>68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44.25" customHeight="1" x14ac:dyDescent="0.45">
      <c r="A15" s="162"/>
      <c r="B15" s="163"/>
      <c r="C15" s="30"/>
      <c r="D15" s="61" t="s">
        <v>56</v>
      </c>
      <c r="E15" s="62"/>
      <c r="F15" s="31" t="s">
        <v>88</v>
      </c>
      <c r="G15" s="31"/>
      <c r="H15" s="47" t="s">
        <v>97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50.25" customHeight="1" x14ac:dyDescent="0.45">
      <c r="A16" s="162"/>
      <c r="B16" s="163"/>
      <c r="C16" s="30"/>
      <c r="D16" s="59" t="s">
        <v>71</v>
      </c>
      <c r="E16" s="60"/>
      <c r="F16" s="30" t="s">
        <v>72</v>
      </c>
      <c r="G16" s="31"/>
      <c r="H16" s="47" t="s">
        <v>73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32.65" customHeight="1" x14ac:dyDescent="0.45">
      <c r="A17" s="162"/>
      <c r="B17" s="163"/>
      <c r="C17" s="30"/>
      <c r="D17" s="63" t="s">
        <v>74</v>
      </c>
      <c r="E17" s="60"/>
      <c r="F17" s="31" t="s">
        <v>75</v>
      </c>
      <c r="G17" s="31"/>
      <c r="H17" s="47" t="s">
        <v>76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30" customHeight="1" x14ac:dyDescent="0.45">
      <c r="A18" s="162"/>
      <c r="B18" s="163"/>
      <c r="C18" s="30"/>
      <c r="D18" s="63" t="s">
        <v>77</v>
      </c>
      <c r="E18" s="60"/>
      <c r="F18" s="31" t="s">
        <v>78</v>
      </c>
      <c r="G18" s="31"/>
      <c r="H18" s="47" t="s">
        <v>79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50" customHeight="1" x14ac:dyDescent="0.45">
      <c r="A19" s="162"/>
      <c r="B19" s="163"/>
      <c r="C19" s="30"/>
      <c r="D19" s="63" t="s">
        <v>80</v>
      </c>
      <c r="E19" s="60"/>
      <c r="F19" s="31" t="s">
        <v>81</v>
      </c>
      <c r="G19" s="31"/>
      <c r="H19" s="47" t="s">
        <v>84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50" customHeight="1" x14ac:dyDescent="0.45">
      <c r="A20" s="162"/>
      <c r="B20" s="163"/>
      <c r="C20" s="30"/>
      <c r="D20" s="63" t="s">
        <v>59</v>
      </c>
      <c r="E20" s="60"/>
      <c r="F20" s="31" t="s">
        <v>82</v>
      </c>
      <c r="G20" s="31"/>
      <c r="H20" s="47" t="s">
        <v>83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50" customHeight="1" x14ac:dyDescent="0.45">
      <c r="A21" s="162"/>
      <c r="B21" s="163"/>
      <c r="C21" s="30"/>
      <c r="D21" s="63" t="s">
        <v>58</v>
      </c>
      <c r="E21" s="60"/>
      <c r="F21" s="30" t="s">
        <v>93</v>
      </c>
      <c r="G21" s="31"/>
      <c r="H21" s="47" t="s">
        <v>92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50" customHeight="1" x14ac:dyDescent="0.45">
      <c r="A22" s="162"/>
      <c r="B22" s="163"/>
      <c r="C22" s="30"/>
      <c r="D22" s="59" t="s">
        <v>85</v>
      </c>
      <c r="E22" s="60"/>
      <c r="F22" s="30" t="s">
        <v>99</v>
      </c>
      <c r="G22" s="31"/>
      <c r="H22" s="47" t="s">
        <v>98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50" customHeight="1" x14ac:dyDescent="0.45">
      <c r="A23" s="162"/>
      <c r="B23" s="163"/>
      <c r="C23" s="30"/>
      <c r="D23" s="63" t="s">
        <v>86</v>
      </c>
      <c r="E23" s="60"/>
      <c r="F23" s="31" t="s">
        <v>87</v>
      </c>
      <c r="G23" s="31"/>
      <c r="H23" s="47" t="s">
        <v>105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50" customHeight="1" x14ac:dyDescent="0.45">
      <c r="A24" s="162"/>
      <c r="B24" s="163"/>
      <c r="C24" s="30"/>
      <c r="D24" s="63" t="s">
        <v>94</v>
      </c>
      <c r="E24" s="60"/>
      <c r="F24" s="31" t="s">
        <v>95</v>
      </c>
      <c r="G24" s="31"/>
      <c r="H24" s="47" t="s">
        <v>96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50" customHeight="1" x14ac:dyDescent="0.45">
      <c r="A25" s="162"/>
      <c r="B25" s="163"/>
      <c r="C25" s="30"/>
      <c r="D25" s="63"/>
      <c r="E25" s="60"/>
      <c r="F25" s="31"/>
      <c r="G25" s="31"/>
      <c r="H25" s="4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50" customHeight="1" thickBot="1" x14ac:dyDescent="0.5">
      <c r="A26" s="162"/>
      <c r="B26" s="163"/>
      <c r="C26" s="32"/>
      <c r="D26" s="57"/>
      <c r="E26" s="58"/>
      <c r="F26" s="33"/>
      <c r="G26" s="33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30" customHeight="1" x14ac:dyDescent="0.45">
      <c r="A27" s="166" t="s">
        <v>37</v>
      </c>
      <c r="B27" s="167"/>
      <c r="C27" s="27"/>
      <c r="D27" s="209" t="s">
        <v>90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</row>
    <row r="28" spans="1:26" ht="38.65" customHeight="1" x14ac:dyDescent="0.45">
      <c r="A28" s="168"/>
      <c r="B28" s="169"/>
      <c r="C28" s="35"/>
      <c r="D28" s="211" t="s">
        <v>61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 ht="30" customHeight="1" x14ac:dyDescent="0.45">
      <c r="A29" s="168"/>
      <c r="B29" s="169"/>
      <c r="C29" s="25"/>
      <c r="D29" s="213" t="s">
        <v>70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 spans="1:26" ht="30" customHeight="1" x14ac:dyDescent="0.45">
      <c r="A30" s="168"/>
      <c r="B30" s="169"/>
      <c r="C30" s="35" t="s">
        <v>57</v>
      </c>
      <c r="D30" s="211" t="s">
        <v>69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ht="39.75" customHeight="1" x14ac:dyDescent="0.45">
      <c r="A31" s="168"/>
      <c r="B31" s="169"/>
      <c r="C31" s="25"/>
      <c r="D31" s="213" t="s">
        <v>89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 spans="1:26" ht="30" customHeight="1" x14ac:dyDescent="0.45">
      <c r="A32" s="168"/>
      <c r="B32" s="169"/>
      <c r="C32" s="35"/>
      <c r="D32" s="211" t="s">
        <v>91</v>
      </c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ht="30" customHeight="1" x14ac:dyDescent="0.45">
      <c r="A33" s="168"/>
      <c r="B33" s="169"/>
      <c r="C33" s="25"/>
      <c r="D33" s="213" t="s">
        <v>100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 spans="1:26" ht="30" customHeight="1" x14ac:dyDescent="0.45">
      <c r="A34" s="168"/>
      <c r="B34" s="169"/>
      <c r="C34" s="35"/>
      <c r="D34" s="211" t="s">
        <v>110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ht="30" customHeight="1" x14ac:dyDescent="0.45">
      <c r="A35" s="168"/>
      <c r="B35" s="169"/>
      <c r="C35" s="25"/>
      <c r="D35" s="213" t="s">
        <v>111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 spans="1:26" ht="30" customHeight="1" x14ac:dyDescent="0.45">
      <c r="A36" s="168"/>
      <c r="B36" s="169"/>
      <c r="C36" s="35"/>
      <c r="D36" s="21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ht="30" customHeight="1" x14ac:dyDescent="0.45">
      <c r="A37" s="168"/>
      <c r="B37" s="169"/>
      <c r="C37" s="25"/>
      <c r="D37" s="213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6" ht="30" customHeight="1" x14ac:dyDescent="0.45">
      <c r="A38" s="168"/>
      <c r="B38" s="169"/>
      <c r="C38" s="35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ht="30" customHeight="1" x14ac:dyDescent="0.45">
      <c r="A39" s="168"/>
      <c r="B39" s="169"/>
      <c r="C39" s="25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spans="1:26" ht="30" customHeight="1" x14ac:dyDescent="0.45">
      <c r="A40" s="168"/>
      <c r="B40" s="169"/>
      <c r="C40" s="35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 ht="30" customHeight="1" thickBot="1" x14ac:dyDescent="0.5">
      <c r="A41" s="168"/>
      <c r="B41" s="169"/>
      <c r="C41" s="26"/>
      <c r="D41" s="215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4.25" customHeight="1" x14ac:dyDescent="0.45">
      <c r="A42" s="154" t="s">
        <v>39</v>
      </c>
      <c r="B42" s="155"/>
      <c r="C42" s="55" t="s">
        <v>107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4.25" customHeight="1" x14ac:dyDescent="0.45">
      <c r="A43" s="156"/>
      <c r="B43" s="157"/>
      <c r="C43" s="47" t="s">
        <v>109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 customHeight="1" x14ac:dyDescent="0.45">
      <c r="A44" s="156"/>
      <c r="B44" s="15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x14ac:dyDescent="0.45">
      <c r="A45" s="156"/>
      <c r="B45" s="157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65" thickBot="1" x14ac:dyDescent="0.5">
      <c r="A46" s="158"/>
      <c r="B46" s="159"/>
      <c r="C46" s="199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</row>
    <row r="47" spans="1:26" ht="14.25" customHeight="1" x14ac:dyDescent="0.45">
      <c r="A47" s="148" t="s">
        <v>40</v>
      </c>
      <c r="B47" s="149"/>
      <c r="C47" s="201" t="s">
        <v>106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x14ac:dyDescent="0.45">
      <c r="A48" s="150"/>
      <c r="B48" s="151"/>
      <c r="C48" s="203" t="s">
        <v>108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:26" ht="14.25" customHeight="1" x14ac:dyDescent="0.45">
      <c r="A49" s="150"/>
      <c r="B49" s="151"/>
      <c r="C49" s="205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spans="1:26" x14ac:dyDescent="0.45">
      <c r="A50" s="150"/>
      <c r="B50" s="151"/>
      <c r="C50" s="203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</row>
    <row r="51" spans="1:26" x14ac:dyDescent="0.45">
      <c r="A51" s="150"/>
      <c r="B51" s="151"/>
      <c r="C51" s="205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spans="1:26" x14ac:dyDescent="0.45">
      <c r="A52" s="150"/>
      <c r="B52" s="151"/>
      <c r="C52" s="203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</row>
    <row r="53" spans="1:26" x14ac:dyDescent="0.45">
      <c r="A53" s="150"/>
      <c r="B53" s="151"/>
      <c r="C53" s="205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spans="1:26" x14ac:dyDescent="0.45">
      <c r="A54" s="150"/>
      <c r="B54" s="151"/>
      <c r="C54" s="203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</row>
    <row r="55" spans="1:26" ht="14.65" thickBot="1" x14ac:dyDescent="0.5">
      <c r="A55" s="152"/>
      <c r="B55" s="153"/>
      <c r="C55" s="174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</row>
    <row r="56" spans="1:26" x14ac:dyDescent="0.45">
      <c r="A56" s="150" t="s">
        <v>44</v>
      </c>
      <c r="B56" s="151"/>
      <c r="C56" s="53" t="s">
        <v>45</v>
      </c>
      <c r="D56" s="217"/>
      <c r="E56" s="54"/>
      <c r="F56" s="53" t="s">
        <v>46</v>
      </c>
      <c r="G56" s="54"/>
      <c r="H56" s="53" t="s">
        <v>54</v>
      </c>
      <c r="I56" s="217"/>
      <c r="J56" s="54"/>
      <c r="K56" s="53" t="s">
        <v>47</v>
      </c>
      <c r="L56" s="54"/>
      <c r="M56" s="53" t="s">
        <v>48</v>
      </c>
      <c r="N56" s="54"/>
      <c r="O56" s="53" t="s">
        <v>49</v>
      </c>
      <c r="P56" s="54"/>
      <c r="Q56" s="53" t="s">
        <v>50</v>
      </c>
      <c r="R56" s="54"/>
      <c r="S56" s="53" t="s">
        <v>51</v>
      </c>
      <c r="T56" s="54"/>
      <c r="U56" s="53" t="s">
        <v>52</v>
      </c>
      <c r="V56" s="54"/>
      <c r="W56" s="53" t="s">
        <v>53</v>
      </c>
      <c r="X56" s="54"/>
      <c r="Y56" s="42"/>
      <c r="Z56" s="43"/>
    </row>
    <row r="57" spans="1:26" x14ac:dyDescent="0.45">
      <c r="A57" s="150"/>
      <c r="B57" s="151"/>
      <c r="C57" s="207"/>
      <c r="D57" s="226"/>
      <c r="E57" s="208"/>
      <c r="F57" s="207"/>
      <c r="G57" s="208"/>
      <c r="H57" s="207"/>
      <c r="I57" s="226"/>
      <c r="J57" s="208"/>
      <c r="K57" s="207"/>
      <c r="L57" s="208"/>
      <c r="M57" s="207"/>
      <c r="N57" s="208"/>
      <c r="O57" s="207"/>
      <c r="P57" s="208"/>
      <c r="Q57" s="207"/>
      <c r="R57" s="208"/>
      <c r="S57" s="207"/>
      <c r="T57" s="208"/>
      <c r="U57" s="207"/>
      <c r="V57" s="208"/>
      <c r="W57" s="207"/>
      <c r="X57" s="208"/>
      <c r="Y57" s="218">
        <f>SUM(K57:X57)</f>
        <v>0</v>
      </c>
      <c r="Z57" s="219"/>
    </row>
    <row r="58" spans="1:26" x14ac:dyDescent="0.45">
      <c r="A58" s="150"/>
      <c r="B58" s="151"/>
      <c r="C58" s="207"/>
      <c r="D58" s="226"/>
      <c r="E58" s="208"/>
      <c r="F58" s="207"/>
      <c r="G58" s="208"/>
      <c r="H58" s="207"/>
      <c r="I58" s="226"/>
      <c r="J58" s="208"/>
      <c r="K58" s="207"/>
      <c r="L58" s="208"/>
      <c r="M58" s="207"/>
      <c r="N58" s="208"/>
      <c r="O58" s="207"/>
      <c r="P58" s="208"/>
      <c r="Q58" s="207"/>
      <c r="R58" s="208"/>
      <c r="S58" s="207"/>
      <c r="T58" s="208"/>
      <c r="U58" s="207"/>
      <c r="V58" s="208"/>
      <c r="W58" s="207"/>
      <c r="X58" s="208"/>
      <c r="Y58" s="218">
        <f t="shared" ref="Y58" si="6">SUM(K58:X58)</f>
        <v>0</v>
      </c>
      <c r="Z58" s="219"/>
    </row>
    <row r="59" spans="1:26" x14ac:dyDescent="0.45">
      <c r="A59" s="150"/>
      <c r="B59" s="151"/>
      <c r="C59" s="39"/>
      <c r="D59" s="41"/>
      <c r="E59" s="40"/>
      <c r="F59" s="39"/>
      <c r="G59" s="40"/>
      <c r="H59" s="39"/>
      <c r="I59" s="41"/>
      <c r="J59" s="40"/>
      <c r="K59" s="39"/>
      <c r="L59" s="40"/>
      <c r="M59" s="39"/>
      <c r="N59" s="40"/>
      <c r="O59" s="39"/>
      <c r="P59" s="40"/>
      <c r="Q59" s="39"/>
      <c r="R59" s="40"/>
      <c r="S59" s="39"/>
      <c r="T59" s="40"/>
      <c r="U59" s="39"/>
      <c r="V59" s="40"/>
      <c r="W59" s="39"/>
      <c r="X59" s="40"/>
      <c r="Y59" s="218">
        <f t="shared" ref="Y59:Y61" si="7">SUM(K59:X59)</f>
        <v>0</v>
      </c>
      <c r="Z59" s="219"/>
    </row>
    <row r="60" spans="1:26" x14ac:dyDescent="0.45">
      <c r="A60" s="150"/>
      <c r="B60" s="151"/>
      <c r="C60" s="39"/>
      <c r="D60" s="41"/>
      <c r="E60" s="40"/>
      <c r="F60" s="39"/>
      <c r="G60" s="40"/>
      <c r="H60" s="39"/>
      <c r="I60" s="41"/>
      <c r="J60" s="40"/>
      <c r="K60" s="39"/>
      <c r="L60" s="40"/>
      <c r="M60" s="39"/>
      <c r="N60" s="40"/>
      <c r="O60" s="39"/>
      <c r="P60" s="40"/>
      <c r="Q60" s="39"/>
      <c r="R60" s="40"/>
      <c r="S60" s="39"/>
      <c r="T60" s="40"/>
      <c r="U60" s="39"/>
      <c r="V60" s="40"/>
      <c r="W60" s="39"/>
      <c r="X60" s="40"/>
      <c r="Y60" s="218">
        <f t="shared" si="7"/>
        <v>0</v>
      </c>
      <c r="Z60" s="219"/>
    </row>
    <row r="61" spans="1:26" ht="14.65" thickBot="1" x14ac:dyDescent="0.5">
      <c r="A61" s="150"/>
      <c r="B61" s="151"/>
      <c r="C61" s="39"/>
      <c r="D61" s="41"/>
      <c r="E61" s="40"/>
      <c r="F61" s="39"/>
      <c r="G61" s="40"/>
      <c r="H61" s="39"/>
      <c r="I61" s="41"/>
      <c r="J61" s="40"/>
      <c r="K61" s="39"/>
      <c r="L61" s="40"/>
      <c r="M61" s="39"/>
      <c r="N61" s="40"/>
      <c r="O61" s="39"/>
      <c r="P61" s="40"/>
      <c r="Q61" s="39"/>
      <c r="R61" s="40"/>
      <c r="S61" s="39"/>
      <c r="T61" s="40"/>
      <c r="U61" s="39"/>
      <c r="V61" s="40"/>
      <c r="W61" s="39"/>
      <c r="X61" s="40"/>
      <c r="Y61" s="218">
        <f t="shared" si="7"/>
        <v>0</v>
      </c>
      <c r="Z61" s="219"/>
    </row>
    <row r="62" spans="1:26" ht="28.9" customHeight="1" thickBot="1" x14ac:dyDescent="0.7">
      <c r="A62" s="191" t="s">
        <v>33</v>
      </c>
      <c r="B62" s="192"/>
      <c r="C62" s="192"/>
      <c r="D62" s="192"/>
      <c r="E62" s="192"/>
      <c r="F62" s="192"/>
      <c r="G62" s="192"/>
      <c r="H62" s="192"/>
      <c r="I62" s="192"/>
      <c r="J62" s="171"/>
      <c r="K62" s="144" t="s">
        <v>24</v>
      </c>
      <c r="L62" s="145"/>
      <c r="M62" s="193" t="s">
        <v>25</v>
      </c>
      <c r="N62" s="194"/>
      <c r="O62" s="144" t="s">
        <v>26</v>
      </c>
      <c r="P62" s="145"/>
      <c r="Q62" s="144" t="s">
        <v>27</v>
      </c>
      <c r="R62" s="145"/>
      <c r="S62" s="144" t="s">
        <v>28</v>
      </c>
      <c r="T62" s="145"/>
      <c r="U62" s="144" t="s">
        <v>29</v>
      </c>
      <c r="V62" s="145"/>
      <c r="W62" s="144" t="s">
        <v>30</v>
      </c>
      <c r="X62" s="145"/>
      <c r="Y62" s="176" t="s">
        <v>31</v>
      </c>
      <c r="Z62" s="177"/>
    </row>
    <row r="63" spans="1:26" x14ac:dyDescent="0.45">
      <c r="A63" s="178" t="s">
        <v>34</v>
      </c>
      <c r="B63" s="181" t="s">
        <v>35</v>
      </c>
      <c r="C63" s="182"/>
      <c r="D63" s="182"/>
      <c r="E63" s="182"/>
      <c r="F63" s="37"/>
      <c r="G63" s="183"/>
      <c r="H63" s="184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5" t="s">
        <v>19</v>
      </c>
      <c r="Z63" s="186"/>
    </row>
    <row r="64" spans="1:26" x14ac:dyDescent="0.45">
      <c r="A64" s="179"/>
      <c r="B64" s="187" t="s">
        <v>101</v>
      </c>
      <c r="C64" s="188"/>
      <c r="D64" s="188"/>
      <c r="E64" s="188"/>
      <c r="F64" s="38" t="s">
        <v>102</v>
      </c>
      <c r="G64" s="189"/>
      <c r="H64" s="190"/>
      <c r="I64" s="14"/>
      <c r="J64" s="9"/>
      <c r="K64" s="15"/>
      <c r="L64" s="16"/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195">
        <f>SUM(L64+N64+P64+R64+T64+V64+X64)</f>
        <v>0</v>
      </c>
      <c r="Z64" s="196"/>
    </row>
    <row r="65" spans="1:26" x14ac:dyDescent="0.45">
      <c r="A65" s="179"/>
      <c r="B65" s="187" t="s">
        <v>102</v>
      </c>
      <c r="C65" s="188"/>
      <c r="D65" s="188"/>
      <c r="E65" s="188"/>
      <c r="F65" s="38" t="s">
        <v>101</v>
      </c>
      <c r="G65" s="189"/>
      <c r="H65" s="190"/>
      <c r="I65" s="14"/>
      <c r="J65" s="9"/>
      <c r="K65" s="15"/>
      <c r="L65" s="16"/>
      <c r="M65" s="17"/>
      <c r="N65" s="18">
        <v>27</v>
      </c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195">
        <f>SUM(L65+N65+P65+R65+T65+V65+X65)</f>
        <v>27</v>
      </c>
      <c r="Z65" s="196"/>
    </row>
    <row r="66" spans="1:26" x14ac:dyDescent="0.45">
      <c r="A66" s="179"/>
      <c r="B66" s="187"/>
      <c r="C66" s="188"/>
      <c r="D66" s="188"/>
      <c r="E66" s="188"/>
      <c r="F66" s="38"/>
      <c r="G66" s="189"/>
      <c r="H66" s="190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195">
        <f>SUM(L66+N66+P66+R66+T66+V66+X66)</f>
        <v>0</v>
      </c>
      <c r="Z66" s="196"/>
    </row>
    <row r="67" spans="1:26" x14ac:dyDescent="0.45">
      <c r="A67" s="179"/>
      <c r="B67" s="187" t="s">
        <v>101</v>
      </c>
      <c r="C67" s="188"/>
      <c r="D67" s="188"/>
      <c r="E67" s="188"/>
      <c r="F67" s="38" t="s">
        <v>59</v>
      </c>
      <c r="G67" s="189"/>
      <c r="H67" s="190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195">
        <f t="shared" ref="Y67:Y83" si="8">SUM(L67+N67+P67+R67+T67+V67+X67)</f>
        <v>0</v>
      </c>
      <c r="Z67" s="196"/>
    </row>
    <row r="68" spans="1:26" x14ac:dyDescent="0.45">
      <c r="A68" s="179"/>
      <c r="B68" s="187" t="s">
        <v>59</v>
      </c>
      <c r="C68" s="188"/>
      <c r="D68" s="188"/>
      <c r="E68" s="188"/>
      <c r="F68" s="38" t="s">
        <v>101</v>
      </c>
      <c r="G68" s="189"/>
      <c r="H68" s="190"/>
      <c r="I68" s="14"/>
      <c r="J68" s="9"/>
      <c r="K68" s="15"/>
      <c r="L68" s="16"/>
      <c r="M68" s="17"/>
      <c r="N68" s="18"/>
      <c r="O68" s="15"/>
      <c r="P68" s="16">
        <v>30</v>
      </c>
      <c r="Q68" s="17"/>
      <c r="R68" s="18"/>
      <c r="S68" s="15"/>
      <c r="T68" s="16"/>
      <c r="U68" s="17"/>
      <c r="V68" s="18"/>
      <c r="W68" s="15"/>
      <c r="X68" s="16"/>
      <c r="Y68" s="195">
        <f t="shared" si="8"/>
        <v>30</v>
      </c>
      <c r="Z68" s="196"/>
    </row>
    <row r="69" spans="1:26" x14ac:dyDescent="0.45">
      <c r="A69" s="179"/>
      <c r="B69" s="187"/>
      <c r="C69" s="188"/>
      <c r="D69" s="188"/>
      <c r="E69" s="188"/>
      <c r="F69" s="38"/>
      <c r="G69" s="197"/>
      <c r="H69" s="198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195">
        <f t="shared" si="8"/>
        <v>0</v>
      </c>
      <c r="Z69" s="196"/>
    </row>
    <row r="70" spans="1:26" x14ac:dyDescent="0.45">
      <c r="A70" s="179"/>
      <c r="B70" s="187" t="s">
        <v>101</v>
      </c>
      <c r="C70" s="188"/>
      <c r="D70" s="188"/>
      <c r="E70" s="188"/>
      <c r="F70" s="38" t="s">
        <v>103</v>
      </c>
      <c r="G70" s="197"/>
      <c r="H70" s="198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195">
        <f t="shared" si="8"/>
        <v>0</v>
      </c>
      <c r="Z70" s="196"/>
    </row>
    <row r="71" spans="1:26" x14ac:dyDescent="0.45">
      <c r="A71" s="179"/>
      <c r="B71" s="187" t="s">
        <v>103</v>
      </c>
      <c r="C71" s="188"/>
      <c r="D71" s="188"/>
      <c r="E71" s="188"/>
      <c r="F71" s="38" t="s">
        <v>101</v>
      </c>
      <c r="G71" s="197"/>
      <c r="H71" s="198"/>
      <c r="I71" s="19"/>
      <c r="J71" s="8"/>
      <c r="K71" s="15"/>
      <c r="L71" s="16"/>
      <c r="M71" s="17"/>
      <c r="N71" s="18"/>
      <c r="O71" s="15"/>
      <c r="P71" s="16"/>
      <c r="Q71" s="17"/>
      <c r="R71" s="18">
        <v>80</v>
      </c>
      <c r="S71" s="15"/>
      <c r="T71" s="16"/>
      <c r="U71" s="17"/>
      <c r="V71" s="18"/>
      <c r="W71" s="15"/>
      <c r="X71" s="16"/>
      <c r="Y71" s="195">
        <f t="shared" si="8"/>
        <v>80</v>
      </c>
      <c r="Z71" s="196"/>
    </row>
    <row r="72" spans="1:26" x14ac:dyDescent="0.45">
      <c r="A72" s="179"/>
      <c r="B72" s="187"/>
      <c r="C72" s="188"/>
      <c r="D72" s="188"/>
      <c r="E72" s="188"/>
      <c r="F72" s="38"/>
      <c r="G72" s="197"/>
      <c r="H72" s="198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195">
        <f t="shared" si="8"/>
        <v>0</v>
      </c>
      <c r="Z72" s="196"/>
    </row>
    <row r="73" spans="1:26" x14ac:dyDescent="0.45">
      <c r="A73" s="179"/>
      <c r="B73" s="187"/>
      <c r="C73" s="188"/>
      <c r="D73" s="188"/>
      <c r="E73" s="188"/>
      <c r="F73" s="38"/>
      <c r="G73" s="197"/>
      <c r="H73" s="198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195">
        <f t="shared" si="8"/>
        <v>0</v>
      </c>
      <c r="Z73" s="196"/>
    </row>
    <row r="74" spans="1:26" x14ac:dyDescent="0.45">
      <c r="A74" s="179"/>
      <c r="B74" s="187"/>
      <c r="C74" s="188"/>
      <c r="D74" s="188"/>
      <c r="E74" s="188"/>
      <c r="F74" s="38"/>
      <c r="G74" s="197"/>
      <c r="H74" s="198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195">
        <f t="shared" si="8"/>
        <v>0</v>
      </c>
      <c r="Z74" s="196"/>
    </row>
    <row r="75" spans="1:26" x14ac:dyDescent="0.45">
      <c r="A75" s="179"/>
      <c r="B75" s="187"/>
      <c r="C75" s="188"/>
      <c r="D75" s="188"/>
      <c r="E75" s="188"/>
      <c r="F75" s="38"/>
      <c r="G75" s="197"/>
      <c r="H75" s="198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195">
        <f t="shared" si="8"/>
        <v>0</v>
      </c>
      <c r="Z75" s="196"/>
    </row>
    <row r="76" spans="1:26" x14ac:dyDescent="0.45">
      <c r="A76" s="179"/>
      <c r="B76" s="187"/>
      <c r="C76" s="188"/>
      <c r="D76" s="188"/>
      <c r="E76" s="188"/>
      <c r="F76" s="38"/>
      <c r="G76" s="197"/>
      <c r="H76" s="198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195">
        <f t="shared" si="8"/>
        <v>0</v>
      </c>
      <c r="Z76" s="196"/>
    </row>
    <row r="77" spans="1:26" x14ac:dyDescent="0.45">
      <c r="A77" s="179"/>
      <c r="B77" s="187"/>
      <c r="C77" s="188"/>
      <c r="D77" s="188"/>
      <c r="E77" s="188"/>
      <c r="F77" s="38"/>
      <c r="G77" s="197"/>
      <c r="H77" s="198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195">
        <f t="shared" si="8"/>
        <v>0</v>
      </c>
      <c r="Z77" s="196"/>
    </row>
    <row r="78" spans="1:26" x14ac:dyDescent="0.45">
      <c r="A78" s="179"/>
      <c r="B78" s="187"/>
      <c r="C78" s="188"/>
      <c r="D78" s="188"/>
      <c r="E78" s="188"/>
      <c r="F78" s="38"/>
      <c r="G78" s="189"/>
      <c r="H78" s="190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195">
        <f t="shared" si="8"/>
        <v>0</v>
      </c>
      <c r="Z78" s="196"/>
    </row>
    <row r="79" spans="1:26" x14ac:dyDescent="0.45">
      <c r="A79" s="179"/>
      <c r="B79" s="187"/>
      <c r="C79" s="188"/>
      <c r="D79" s="188"/>
      <c r="E79" s="188"/>
      <c r="F79" s="38"/>
      <c r="G79" s="189"/>
      <c r="H79" s="190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195">
        <f t="shared" si="8"/>
        <v>0</v>
      </c>
      <c r="Z79" s="196"/>
    </row>
    <row r="80" spans="1:26" x14ac:dyDescent="0.45">
      <c r="A80" s="179"/>
      <c r="B80" s="187"/>
      <c r="C80" s="188"/>
      <c r="D80" s="188"/>
      <c r="E80" s="188"/>
      <c r="F80" s="38"/>
      <c r="G80" s="189"/>
      <c r="H80" s="190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195">
        <f t="shared" si="8"/>
        <v>0</v>
      </c>
      <c r="Z80" s="196"/>
    </row>
    <row r="81" spans="1:26" x14ac:dyDescent="0.45">
      <c r="A81" s="179"/>
      <c r="B81" s="187"/>
      <c r="C81" s="188"/>
      <c r="D81" s="188"/>
      <c r="E81" s="188"/>
      <c r="F81" s="38"/>
      <c r="G81" s="189"/>
      <c r="H81" s="190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195">
        <f t="shared" si="8"/>
        <v>0</v>
      </c>
      <c r="Z81" s="196"/>
    </row>
    <row r="82" spans="1:26" x14ac:dyDescent="0.45">
      <c r="A82" s="179"/>
      <c r="B82" s="187"/>
      <c r="C82" s="188"/>
      <c r="D82" s="188"/>
      <c r="E82" s="188"/>
      <c r="F82" s="38"/>
      <c r="G82" s="189"/>
      <c r="H82" s="190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195">
        <f t="shared" si="8"/>
        <v>0</v>
      </c>
      <c r="Z82" s="196"/>
    </row>
    <row r="83" spans="1:26" ht="14.65" thickBot="1" x14ac:dyDescent="0.5">
      <c r="A83" s="180"/>
      <c r="B83" s="187"/>
      <c r="C83" s="188"/>
      <c r="D83" s="188"/>
      <c r="E83" s="188"/>
      <c r="F83" s="38"/>
      <c r="G83" s="189"/>
      <c r="H83" s="190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195">
        <f t="shared" si="8"/>
        <v>0</v>
      </c>
      <c r="Z83" s="196"/>
    </row>
  </sheetData>
  <mergeCells count="259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3:E13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</mergeCells>
  <conditionalFormatting sqref="E3:H4">
    <cfRule type="containsBlanks" dxfId="13" priority="14">
      <formula>LEN(TRIM(E3))=0</formula>
    </cfRule>
  </conditionalFormatting>
  <conditionalFormatting sqref="P1:Z2">
    <cfRule type="containsBlanks" dxfId="12" priority="13">
      <formula>LEN(TRIM(P1))=0</formula>
    </cfRule>
  </conditionalFormatting>
  <conditionalFormatting sqref="C27:Z27">
    <cfRule type="containsText" dxfId="11" priority="12" operator="containsText" text="JD">
      <formula>NOT(ISERROR(SEARCH("JD",C27)))</formula>
    </cfRule>
  </conditionalFormatting>
  <conditionalFormatting sqref="C27:C41">
    <cfRule type="containsText" dxfId="10" priority="10" operator="containsText" text="DB">
      <formula>NOT(ISERROR(SEARCH("DB",C27)))</formula>
    </cfRule>
    <cfRule type="containsText" dxfId="9" priority="11" operator="containsText" text="JD">
      <formula>NOT(ISERROR(SEARCH("JD",C27)))</formula>
    </cfRule>
  </conditionalFormatting>
  <conditionalFormatting sqref="C12:C16 C18:C41">
    <cfRule type="containsText" dxfId="8" priority="6" operator="containsText" text="Darla">
      <formula>NOT(ISERROR(SEARCH("Darla",C12)))</formula>
    </cfRule>
    <cfRule type="containsText" dxfId="7" priority="7" operator="containsText" text="Jason">
      <formula>NOT(ISERROR(SEARCH("Jason",C12)))</formula>
    </cfRule>
    <cfRule type="containsText" dxfId="6" priority="8" operator="containsText" text="DB">
      <formula>NOT(ISERROR(SEARCH("DB",C12)))</formula>
    </cfRule>
    <cfRule type="containsText" dxfId="5" priority="9" operator="containsText" text="JD">
      <formula>NOT(ISERROR(SEARCH("JD",C12)))</formula>
    </cfRule>
  </conditionalFormatting>
  <conditionalFormatting sqref="D28:Z28">
    <cfRule type="containsText" dxfId="4" priority="5" operator="containsText" text="JD">
      <formula>NOT(ISERROR(SEARCH("JD",D28)))</formula>
    </cfRule>
  </conditionalFormatting>
  <conditionalFormatting sqref="C17">
    <cfRule type="containsText" dxfId="3" priority="1" operator="containsText" text="Darla">
      <formula>NOT(ISERROR(SEARCH("Darla",C17)))</formula>
    </cfRule>
    <cfRule type="containsText" dxfId="2" priority="2" operator="containsText" text="Jason">
      <formula>NOT(ISERROR(SEARCH("Jason",C17)))</formula>
    </cfRule>
    <cfRule type="containsText" dxfId="1" priority="3" operator="containsText" text="DB">
      <formula>NOT(ISERROR(SEARCH("DB",C17)))</formula>
    </cfRule>
    <cfRule type="containsText" dxfId="0" priority="4" operator="containsText" text="JD">
      <formula>NOT(ISERROR(SEARCH("JD",C17)))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Michael Vandenberg</cp:lastModifiedBy>
  <cp:lastPrinted>2020-10-12T20:29:45Z</cp:lastPrinted>
  <dcterms:created xsi:type="dcterms:W3CDTF">2020-06-29T12:25:52Z</dcterms:created>
  <dcterms:modified xsi:type="dcterms:W3CDTF">2020-12-14T17:44:50Z</dcterms:modified>
</cp:coreProperties>
</file>