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tinguser\Desktop\Time Sheets\"/>
    </mc:Choice>
  </mc:AlternateContent>
  <xr:revisionPtr revIDLastSave="0" documentId="8_{9353A0A8-868A-4D4C-8F3A-4CE1937BBCF2}" xr6:coauthVersionLast="45" xr6:coauthVersionMax="45" xr10:uidLastSave="{00000000-0000-0000-0000-000000000000}"/>
  <bookViews>
    <workbookView xWindow="-120" yWindow="-120" windowWidth="20730" windowHeight="1116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03" i="1" l="1"/>
  <c r="AA103" i="1"/>
  <c r="AA102" i="1"/>
  <c r="Y102" i="1"/>
  <c r="K11" i="1" l="1"/>
  <c r="M11" i="1" l="1"/>
  <c r="W11" i="1"/>
  <c r="U11" i="1"/>
  <c r="S11" i="1"/>
  <c r="Q11" i="1"/>
  <c r="O11" i="1"/>
  <c r="L11" i="1" l="1"/>
  <c r="K8" i="1"/>
  <c r="M8" i="1"/>
  <c r="O8" i="1"/>
  <c r="Q8" i="1"/>
  <c r="S8" i="1"/>
  <c r="U8" i="1"/>
  <c r="W8" i="1"/>
  <c r="Y45" i="1" l="1"/>
  <c r="Y46" i="1"/>
  <c r="Y47" i="1"/>
  <c r="Y48" i="1"/>
  <c r="Y49" i="1"/>
  <c r="Y50" i="1"/>
  <c r="Y51" i="1"/>
  <c r="Y52" i="1"/>
  <c r="Y53" i="1"/>
  <c r="Y54" i="1"/>
  <c r="Y55" i="1"/>
  <c r="AA50" i="1" l="1"/>
  <c r="AA45" i="1"/>
  <c r="Y96" i="1"/>
  <c r="Y95" i="1"/>
  <c r="Y94" i="1"/>
  <c r="Y98" i="1"/>
  <c r="Y90" i="1"/>
  <c r="Y91" i="1"/>
  <c r="Y92" i="1"/>
  <c r="Y93" i="1"/>
  <c r="Y97" i="1"/>
  <c r="Y99" i="1"/>
  <c r="Y89" i="1"/>
  <c r="AA97" i="1" l="1"/>
  <c r="Y11" i="1"/>
  <c r="Y44" i="1"/>
  <c r="Y43" i="1"/>
  <c r="Y42" i="1"/>
  <c r="Y41" i="1"/>
  <c r="Y40" i="1"/>
  <c r="Y39" i="1"/>
  <c r="Y38" i="1"/>
  <c r="Y37" i="1"/>
  <c r="Y36" i="1"/>
  <c r="Y35" i="1"/>
  <c r="Y34" i="1"/>
  <c r="Y29" i="1"/>
  <c r="Y28" i="1"/>
  <c r="Y27" i="1"/>
  <c r="Y26" i="1"/>
  <c r="Y25" i="1"/>
  <c r="Y24" i="1"/>
  <c r="Y23" i="1"/>
  <c r="Y22" i="1"/>
  <c r="Y21" i="1"/>
  <c r="Y20" i="1"/>
  <c r="AA89" i="1" l="1"/>
  <c r="Y31" i="1" l="1"/>
  <c r="Y32" i="1"/>
  <c r="Y33" i="1"/>
  <c r="X11" i="1"/>
  <c r="V11" i="1"/>
  <c r="T11" i="1"/>
  <c r="R11" i="1"/>
  <c r="P11" i="1"/>
  <c r="N11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7" i="1" l="1"/>
  <c r="AA11" i="1"/>
  <c r="AA4" i="1" s="1"/>
  <c r="AA72" i="1"/>
  <c r="AA58" i="1"/>
  <c r="AA79" i="1"/>
  <c r="AA67" i="1"/>
  <c r="AA54" i="1" l="1"/>
  <c r="AA48" i="1"/>
  <c r="AA6" i="1"/>
  <c r="AA75" i="1"/>
  <c r="Y30" i="1"/>
  <c r="AA30" i="1" s="1"/>
  <c r="AA42" i="1" s="1"/>
  <c r="Y19" i="1"/>
  <c r="Y18" i="1"/>
  <c r="Y17" i="1"/>
  <c r="Y16" i="1"/>
  <c r="Y15" i="1"/>
  <c r="Y4" i="1"/>
  <c r="AA17" i="1" l="1"/>
  <c r="AA27" i="1" s="1"/>
  <c r="AA77" i="1"/>
  <c r="AA70" i="1"/>
  <c r="AA64" i="1"/>
  <c r="G11" i="1"/>
</calcChain>
</file>

<file path=xl/sharedStrings.xml><?xml version="1.0" encoding="utf-8"?>
<sst xmlns="http://schemas.openxmlformats.org/spreadsheetml/2006/main" count="178" uniqueCount="107">
  <si>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</si>
  <si>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</si>
  <si>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</si>
  <si>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</si>
  <si>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</si>
  <si>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</si>
  <si>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</si>
  <si>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</si>
  <si>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</si>
  <si>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</si>
  <si>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</si>
  <si>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</si>
  <si>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</si>
  <si>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</si>
  <si>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</si>
  <si>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</si>
  <si>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</si>
  <si>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</si>
  <si>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</si>
  <si>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</si>
  <si>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</si>
  <si>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</si>
  <si>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</si>
  <si>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</si>
  <si>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</si>
  <si>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</si>
  <si>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</si>
  <si>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</si>
  <si>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</si>
  <si>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</si>
  <si>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</si>
  <si>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</si>
  <si>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</si>
  <si>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</si>
  <si>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</si>
  <si>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</si>
  <si>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</si>
  <si>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</si>
  <si>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</si>
  <si>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</si>
  <si>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</si>
  <si>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</si>
  <si>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</si>
  <si>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</si>
  <si>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</si>
  <si>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</si>
  <si>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</si>
  <si>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</si>
  <si>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</si>
  <si>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</si>
  <si>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</si>
  <si>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</si>
  <si>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</si>
  <si>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</si>
  <si>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</si>
  <si>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</si>
  <si>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</si>
  <si>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</si>
  <si>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</si>
  <si>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</si>
  <si>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</si>
  <si>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</si>
  <si>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</si>
  <si>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</si>
  <si>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</si>
  <si>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</si>
  <si>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</si>
  <si>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</si>
  <si>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</si>
  <si>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</si>
  <si>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</si>
  <si>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</si>
  <si>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Name Mike McIntyre</t>
  </si>
  <si>
    <t>Time Sheet</t>
  </si>
  <si>
    <t>GR</t>
  </si>
  <si>
    <t>Staffing</t>
  </si>
  <si>
    <t>Payroll fixes, budget etc</t>
  </si>
  <si>
    <t>Parchment</t>
  </si>
  <si>
    <t>Tom Novak</t>
  </si>
  <si>
    <t>Three Rivers</t>
  </si>
  <si>
    <t>Brian Leonard</t>
  </si>
  <si>
    <t>Richard/Abby/Ben/Jim G/Heather/Shannon- Internet</t>
  </si>
  <si>
    <t>Portage</t>
  </si>
  <si>
    <t>PCCS</t>
  </si>
  <si>
    <t>PCCS DD</t>
  </si>
  <si>
    <t>Dept Head (Leadership Live)</t>
  </si>
  <si>
    <t xml:space="preserve">Portage </t>
  </si>
  <si>
    <t>Al</t>
  </si>
  <si>
    <t>Garrett</t>
  </si>
  <si>
    <t>PCCS Inspections/Cass Training/Follow up</t>
  </si>
  <si>
    <t>Karin/Jason/Darla</t>
  </si>
  <si>
    <t>KPI Portage Haverhill</t>
  </si>
  <si>
    <t>Jim French</t>
  </si>
  <si>
    <t>Jeremy Zonts</t>
  </si>
  <si>
    <t>Michele Lamb</t>
  </si>
  <si>
    <t>KPI Lakeview West Lake</t>
  </si>
  <si>
    <t>KPI NHS - NO Show- waiting/set up/emails/follow up</t>
  </si>
  <si>
    <t>PCCS Job Descriptions</t>
  </si>
  <si>
    <t>WMU Bid</t>
  </si>
  <si>
    <t>Bid Book update</t>
  </si>
  <si>
    <t>Cedar Spring Competitive Analysis</t>
  </si>
  <si>
    <t>Martin (phones)</t>
  </si>
  <si>
    <t>Martin</t>
  </si>
  <si>
    <t>Phones</t>
  </si>
  <si>
    <t xml:space="preserve">Bids from Nursing home covid, dr office GR, </t>
  </si>
  <si>
    <t>Holiday</t>
  </si>
  <si>
    <t>Holiday (Thanksgiving)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</si>
</sst>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411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9" fillId="4" borderId="50" xfId="0" applyFont="1" applyFill="1" applyBorder="1" applyProtection="1">
      <protection locked="0"/>
    </xf>
    <xf numFmtId="0" fontId="9" fillId="4" borderId="47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4" fillId="0" borderId="38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Protection="1">
      <protection locked="0"/>
    </xf>
    <xf numFmtId="0" fontId="9" fillId="4" borderId="22" xfId="0" applyFont="1" applyFill="1" applyBorder="1" applyProtection="1">
      <protection locked="0"/>
    </xf>
    <xf numFmtId="0" fontId="9" fillId="4" borderId="52" xfId="0" applyFont="1" applyFill="1" applyBorder="1" applyProtection="1">
      <protection locked="0"/>
    </xf>
    <xf numFmtId="0" fontId="1" fillId="6" borderId="7" xfId="0" applyFont="1" applyFill="1" applyBorder="1" applyAlignment="1">
      <alignment horizontal="center" vertical="center" wrapText="1"/>
    </xf>
    <xf numFmtId="0" fontId="9" fillId="0" borderId="53" xfId="0" applyFont="1" applyBorder="1" applyAlignment="1" applyProtection="1">
      <alignment horizontal="center"/>
      <protection locked="0"/>
    </xf>
    <xf numFmtId="20" fontId="4" fillId="6" borderId="17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80" zoomScaleNormal="60" zoomScaleSheetLayoutView="80" workbookViewId="0">
      <pane ySplit="13" topLeftCell="A102" activePane="bottomLeft" state="frozen"/>
      <selection pane="bottomLeft" activeCell="O102" sqref="O102"/>
    </sheetView>
  </sheetViews>
  <sheetFormatPr defaultRowHeight="15" x14ac:dyDescent="0.25"/>
  <cols>
    <col min="1" max="1" width="10" customWidth="1"/>
    <col min="2" max="2" width="9.28515625" customWidth="1"/>
    <col min="5" max="5" width="7.7109375" customWidth="1"/>
    <col min="6" max="6" width="26.140625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  <col min="28" max="28" width="11.85546875" customWidth="1"/>
  </cols>
  <sheetData>
    <row r="1" spans="1:28" x14ac:dyDescent="0.25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3"/>
      <c r="K1" s="168" t="s">
        <v>1</v>
      </c>
      <c r="L1" s="169"/>
      <c r="M1" s="169"/>
      <c r="N1" s="169"/>
      <c r="O1" s="170"/>
      <c r="P1" s="174" t="s">
        <v>72</v>
      </c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6"/>
    </row>
    <row r="2" spans="1:28" ht="15.75" thickBot="1" x14ac:dyDescent="0.3">
      <c r="A2" s="164"/>
      <c r="B2" s="165"/>
      <c r="C2" s="165"/>
      <c r="D2" s="165"/>
      <c r="E2" s="165"/>
      <c r="F2" s="165"/>
      <c r="G2" s="165"/>
      <c r="H2" s="165"/>
      <c r="I2" s="166"/>
      <c r="J2" s="167"/>
      <c r="K2" s="171"/>
      <c r="L2" s="172"/>
      <c r="M2" s="172"/>
      <c r="N2" s="172"/>
      <c r="O2" s="173"/>
      <c r="P2" s="177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28" ht="15.75" thickBot="1" x14ac:dyDescent="0.3">
      <c r="A3" s="180" t="s">
        <v>50</v>
      </c>
      <c r="B3" s="181"/>
      <c r="C3" s="185" t="s">
        <v>2</v>
      </c>
      <c r="D3" s="186"/>
      <c r="E3" s="189">
        <v>44164</v>
      </c>
      <c r="F3" s="190"/>
      <c r="G3" s="190"/>
      <c r="H3" s="190"/>
      <c r="I3" s="192" t="s">
        <v>3</v>
      </c>
      <c r="J3" s="193"/>
      <c r="K3" s="109" t="s">
        <v>4</v>
      </c>
      <c r="L3" s="109"/>
      <c r="M3" s="108" t="s">
        <v>5</v>
      </c>
      <c r="N3" s="109"/>
      <c r="O3" s="108" t="s">
        <v>6</v>
      </c>
      <c r="P3" s="109"/>
      <c r="Q3" s="108" t="s">
        <v>7</v>
      </c>
      <c r="R3" s="109"/>
      <c r="S3" s="108" t="s">
        <v>8</v>
      </c>
      <c r="T3" s="109"/>
      <c r="U3" s="108" t="s">
        <v>66</v>
      </c>
      <c r="V3" s="109"/>
      <c r="W3" s="108" t="s">
        <v>65</v>
      </c>
      <c r="X3" s="109"/>
      <c r="Y3" s="110" t="s">
        <v>9</v>
      </c>
      <c r="Z3" s="111"/>
      <c r="AA3" s="130" t="s">
        <v>10</v>
      </c>
      <c r="AB3" s="131"/>
    </row>
    <row r="4" spans="1:28" ht="14.65" customHeight="1" thickBot="1" x14ac:dyDescent="0.3">
      <c r="A4" s="182"/>
      <c r="B4" s="181"/>
      <c r="C4" s="187"/>
      <c r="D4" s="188"/>
      <c r="E4" s="191"/>
      <c r="F4" s="191"/>
      <c r="G4" s="191"/>
      <c r="H4" s="191"/>
      <c r="I4" s="207" t="s">
        <v>11</v>
      </c>
      <c r="J4" s="208"/>
      <c r="K4" s="209">
        <v>0.25</v>
      </c>
      <c r="L4" s="198"/>
      <c r="M4" s="209">
        <v>0.25</v>
      </c>
      <c r="N4" s="198"/>
      <c r="O4" s="209">
        <v>0.25</v>
      </c>
      <c r="P4" s="198"/>
      <c r="Q4" s="209"/>
      <c r="R4" s="198"/>
      <c r="S4" s="209">
        <v>0.25</v>
      </c>
      <c r="T4" s="198"/>
      <c r="U4" s="116"/>
      <c r="V4" s="117"/>
      <c r="W4" s="118"/>
      <c r="X4" s="119"/>
      <c r="Y4" s="120">
        <f>SUM(K9:X9)</f>
        <v>45.75</v>
      </c>
      <c r="Z4" s="121"/>
      <c r="AA4" s="120">
        <f>SUM(Y11,AA11)+K8+M8+O8+Q8+S8+U8+W8</f>
        <v>45.75</v>
      </c>
      <c r="AB4" s="121"/>
    </row>
    <row r="5" spans="1:28" ht="31.5" customHeight="1" thickBot="1" x14ac:dyDescent="0.3">
      <c r="A5" s="182"/>
      <c r="B5" s="181"/>
      <c r="C5" s="199" t="s">
        <v>12</v>
      </c>
      <c r="D5" s="200"/>
      <c r="E5" s="200"/>
      <c r="F5" s="200"/>
      <c r="G5" s="200"/>
      <c r="H5" s="200"/>
      <c r="I5" s="205" t="s">
        <v>64</v>
      </c>
      <c r="J5" s="206"/>
      <c r="K5" s="194"/>
      <c r="L5" s="194"/>
      <c r="M5" s="198"/>
      <c r="N5" s="194"/>
      <c r="O5" s="194"/>
      <c r="P5" s="194"/>
      <c r="Q5" s="194" t="s">
        <v>105</v>
      </c>
      <c r="R5" s="194"/>
      <c r="S5" s="194"/>
      <c r="T5" s="194"/>
      <c r="U5" s="195"/>
      <c r="V5" s="195"/>
      <c r="W5" s="114"/>
      <c r="X5" s="115"/>
      <c r="Y5" s="122"/>
      <c r="Z5" s="123"/>
      <c r="AA5" s="122"/>
      <c r="AB5" s="123"/>
    </row>
    <row r="6" spans="1:28" ht="14.65" customHeight="1" thickBot="1" x14ac:dyDescent="0.3">
      <c r="A6" s="182"/>
      <c r="B6" s="181"/>
      <c r="C6" s="201"/>
      <c r="D6" s="202"/>
      <c r="E6" s="202"/>
      <c r="F6" s="202"/>
      <c r="G6" s="202"/>
      <c r="H6" s="202"/>
      <c r="I6" s="233" t="s">
        <v>13</v>
      </c>
      <c r="J6" s="234"/>
      <c r="K6" s="410">
        <v>0.39583333333333331</v>
      </c>
      <c r="L6" s="198"/>
      <c r="M6" s="410">
        <v>0.39583333333333331</v>
      </c>
      <c r="N6" s="198"/>
      <c r="O6" s="410">
        <v>0.41666666666666669</v>
      </c>
      <c r="P6" s="198"/>
      <c r="Q6" s="410"/>
      <c r="R6" s="198"/>
      <c r="S6" s="410">
        <v>0.41666666666666669</v>
      </c>
      <c r="T6" s="198"/>
      <c r="U6" s="112"/>
      <c r="V6" s="198"/>
      <c r="W6" s="112"/>
      <c r="X6" s="198"/>
      <c r="Y6" s="394" t="s">
        <v>48</v>
      </c>
      <c r="Z6" s="395"/>
      <c r="AA6" s="396">
        <f>AA72</f>
        <v>0</v>
      </c>
      <c r="AB6" s="397"/>
    </row>
    <row r="7" spans="1:28" x14ac:dyDescent="0.25">
      <c r="A7" s="182"/>
      <c r="B7" s="181"/>
      <c r="C7" s="201"/>
      <c r="D7" s="202"/>
      <c r="E7" s="202"/>
      <c r="F7" s="202"/>
      <c r="G7" s="202"/>
      <c r="H7" s="202"/>
      <c r="I7" s="196" t="s">
        <v>45</v>
      </c>
      <c r="J7" s="197"/>
      <c r="K7" s="112"/>
      <c r="L7" s="198"/>
      <c r="M7" s="113"/>
      <c r="N7" s="113"/>
      <c r="O7" s="112"/>
      <c r="P7" s="113"/>
      <c r="Q7" s="112"/>
      <c r="R7" s="113"/>
      <c r="S7" s="112"/>
      <c r="T7" s="113"/>
      <c r="U7" s="114"/>
      <c r="V7" s="115"/>
      <c r="W7" s="114"/>
      <c r="X7" s="115"/>
      <c r="Y7" s="132" t="s">
        <v>14</v>
      </c>
      <c r="Z7" s="133"/>
      <c r="AA7" s="138">
        <f>SUM(AA102:AB121)</f>
        <v>318</v>
      </c>
      <c r="AB7" s="139"/>
    </row>
    <row r="8" spans="1:28" x14ac:dyDescent="0.25">
      <c r="A8" s="182"/>
      <c r="B8" s="181"/>
      <c r="C8" s="201"/>
      <c r="D8" s="202"/>
      <c r="E8" s="202"/>
      <c r="F8" s="202"/>
      <c r="G8" s="202"/>
      <c r="H8" s="202"/>
      <c r="I8" s="239" t="s">
        <v>71</v>
      </c>
      <c r="J8" s="240"/>
      <c r="K8" s="235">
        <f>SUM(K89:L99)</f>
        <v>0</v>
      </c>
      <c r="L8" s="236"/>
      <c r="M8" s="235">
        <f t="shared" ref="M8" si="0">SUM(M89:N99)</f>
        <v>0</v>
      </c>
      <c r="N8" s="236"/>
      <c r="O8" s="235">
        <f t="shared" ref="O8" si="1">SUM(O89:P99)</f>
        <v>0</v>
      </c>
      <c r="P8" s="236"/>
      <c r="Q8" s="235">
        <f t="shared" ref="Q8" si="2">SUM(Q89:R99)</f>
        <v>0</v>
      </c>
      <c r="R8" s="236"/>
      <c r="S8" s="235">
        <f t="shared" ref="S8" si="3">SUM(S89:T99)</f>
        <v>0</v>
      </c>
      <c r="T8" s="236"/>
      <c r="U8" s="235">
        <f t="shared" ref="U8" si="4">SUM(U89:V99)</f>
        <v>0</v>
      </c>
      <c r="V8" s="236"/>
      <c r="W8" s="235">
        <f t="shared" ref="W8" si="5">SUM(W89:X99)</f>
        <v>0</v>
      </c>
      <c r="X8" s="236"/>
      <c r="Y8" s="134"/>
      <c r="Z8" s="135"/>
      <c r="AA8" s="140"/>
      <c r="AB8" s="141"/>
    </row>
    <row r="9" spans="1:28" ht="15.75" thickBot="1" x14ac:dyDescent="0.3">
      <c r="A9" s="183"/>
      <c r="B9" s="184"/>
      <c r="C9" s="203"/>
      <c r="D9" s="204"/>
      <c r="E9" s="204"/>
      <c r="F9" s="204"/>
      <c r="G9" s="204"/>
      <c r="H9" s="204"/>
      <c r="I9" s="237" t="s">
        <v>15</v>
      </c>
      <c r="J9" s="238"/>
      <c r="K9" s="210">
        <v>10</v>
      </c>
      <c r="L9" s="211"/>
      <c r="M9" s="210">
        <v>9</v>
      </c>
      <c r="N9" s="211"/>
      <c r="O9" s="210">
        <v>8.75</v>
      </c>
      <c r="P9" s="211"/>
      <c r="Q9" s="210">
        <v>10</v>
      </c>
      <c r="R9" s="211"/>
      <c r="S9" s="210">
        <v>8</v>
      </c>
      <c r="T9" s="211"/>
      <c r="U9" s="210"/>
      <c r="V9" s="211"/>
      <c r="W9" s="210"/>
      <c r="X9" s="211"/>
      <c r="Y9" s="136"/>
      <c r="Z9" s="137"/>
      <c r="AA9" s="142"/>
      <c r="AB9" s="143"/>
    </row>
    <row r="10" spans="1:28" x14ac:dyDescent="0.25">
      <c r="A10" s="212" t="s">
        <v>51</v>
      </c>
      <c r="B10" s="215">
        <v>3</v>
      </c>
      <c r="C10" s="218" t="s">
        <v>35</v>
      </c>
      <c r="D10" s="219"/>
      <c r="E10" s="219"/>
      <c r="F10" s="220"/>
      <c r="G10" s="227" t="s">
        <v>16</v>
      </c>
      <c r="H10" s="228"/>
      <c r="I10" s="229" t="s">
        <v>35</v>
      </c>
      <c r="J10" s="229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54" t="s">
        <v>19</v>
      </c>
      <c r="Z10" s="255"/>
      <c r="AA10" s="254" t="s">
        <v>20</v>
      </c>
      <c r="AB10" s="255"/>
    </row>
    <row r="11" spans="1:28" x14ac:dyDescent="0.25">
      <c r="A11" s="213"/>
      <c r="B11" s="216"/>
      <c r="C11" s="221"/>
      <c r="D11" s="222"/>
      <c r="E11" s="222"/>
      <c r="F11" s="223"/>
      <c r="G11" s="256">
        <f>AA11/AA4</f>
        <v>0.12021857923497267</v>
      </c>
      <c r="H11" s="257"/>
      <c r="I11" s="229"/>
      <c r="J11" s="229"/>
      <c r="K11" s="231">
        <f>SUM(K14:L59,K60:L88)</f>
        <v>6</v>
      </c>
      <c r="L11" s="124">
        <f>SUM(K102:K121)</f>
        <v>4</v>
      </c>
      <c r="M11" s="231">
        <f>SUM(M14:N59,M60:N88)</f>
        <v>9</v>
      </c>
      <c r="N11" s="124">
        <f>SUM(M102:M121)</f>
        <v>0</v>
      </c>
      <c r="O11" s="231">
        <f>SUM(O14:P59,O60:P88)</f>
        <v>7.25</v>
      </c>
      <c r="P11" s="124">
        <f>SUM(O102:O121)</f>
        <v>1.5</v>
      </c>
      <c r="Q11" s="231">
        <f>SUM(Q14:R59,Q60:R88)</f>
        <v>10</v>
      </c>
      <c r="R11" s="124">
        <f>SUM(Q102:Q121)</f>
        <v>0</v>
      </c>
      <c r="S11" s="231">
        <f>SUM(S14:T59,S60:T88)</f>
        <v>8</v>
      </c>
      <c r="T11" s="124">
        <f>SUM(S102:S121)</f>
        <v>0</v>
      </c>
      <c r="U11" s="231">
        <f>SUM(U14:V59,U60:V88)</f>
        <v>0</v>
      </c>
      <c r="V11" s="124">
        <f>SUM(U102:U121)</f>
        <v>0</v>
      </c>
      <c r="W11" s="231">
        <f>SUM(W14:X59,W60:X88)</f>
        <v>0</v>
      </c>
      <c r="X11" s="124">
        <f>SUM(W102:W121)</f>
        <v>0</v>
      </c>
      <c r="Y11" s="126">
        <f>SUM(K11+M11+O11+Q11+S11+U11+W11)</f>
        <v>40.25</v>
      </c>
      <c r="Z11" s="127"/>
      <c r="AA11" s="126">
        <f>L11+N11+P11+R11+T11+V11+X11</f>
        <v>5.5</v>
      </c>
      <c r="AB11" s="127"/>
    </row>
    <row r="12" spans="1:28" ht="15.75" thickBot="1" x14ac:dyDescent="0.3">
      <c r="A12" s="214"/>
      <c r="B12" s="217"/>
      <c r="C12" s="224"/>
      <c r="D12" s="225"/>
      <c r="E12" s="225"/>
      <c r="F12" s="226"/>
      <c r="G12" s="258"/>
      <c r="H12" s="259"/>
      <c r="I12" s="230"/>
      <c r="J12" s="230"/>
      <c r="K12" s="232"/>
      <c r="L12" s="125"/>
      <c r="M12" s="232"/>
      <c r="N12" s="125"/>
      <c r="O12" s="232"/>
      <c r="P12" s="125"/>
      <c r="Q12" s="232"/>
      <c r="R12" s="125"/>
      <c r="S12" s="232"/>
      <c r="T12" s="125"/>
      <c r="U12" s="232"/>
      <c r="V12" s="125"/>
      <c r="W12" s="232"/>
      <c r="X12" s="125"/>
      <c r="Y12" s="128"/>
      <c r="Z12" s="129"/>
      <c r="AA12" s="128"/>
      <c r="AB12" s="129"/>
    </row>
    <row r="13" spans="1:28" ht="42" customHeight="1" thickBot="1" x14ac:dyDescent="0.4">
      <c r="A13" s="241" t="s">
        <v>54</v>
      </c>
      <c r="B13" s="242"/>
      <c r="C13" s="243" t="s">
        <v>52</v>
      </c>
      <c r="D13" s="244"/>
      <c r="E13" s="245"/>
      <c r="F13" s="67" t="s">
        <v>53</v>
      </c>
      <c r="G13" s="68" t="s">
        <v>11</v>
      </c>
      <c r="H13" s="69" t="s">
        <v>13</v>
      </c>
      <c r="I13" s="70" t="s">
        <v>55</v>
      </c>
      <c r="J13" s="70" t="s">
        <v>56</v>
      </c>
      <c r="K13" s="246" t="s">
        <v>22</v>
      </c>
      <c r="L13" s="247"/>
      <c r="M13" s="246" t="s">
        <v>23</v>
      </c>
      <c r="N13" s="247"/>
      <c r="O13" s="246" t="s">
        <v>24</v>
      </c>
      <c r="P13" s="247"/>
      <c r="Q13" s="246" t="s">
        <v>25</v>
      </c>
      <c r="R13" s="247"/>
      <c r="S13" s="246" t="s">
        <v>26</v>
      </c>
      <c r="T13" s="247"/>
      <c r="U13" s="246" t="s">
        <v>27</v>
      </c>
      <c r="V13" s="247"/>
      <c r="W13" s="246" t="s">
        <v>28</v>
      </c>
      <c r="X13" s="247"/>
      <c r="Y13" s="260" t="s">
        <v>29</v>
      </c>
      <c r="Z13" s="261"/>
      <c r="AA13" s="262" t="s">
        <v>30</v>
      </c>
      <c r="AB13" s="263"/>
    </row>
    <row r="14" spans="1:28" ht="16.5" thickBot="1" x14ac:dyDescent="0.3">
      <c r="A14" s="252" t="s">
        <v>44</v>
      </c>
      <c r="B14" s="253"/>
      <c r="C14" s="250"/>
      <c r="D14" s="251"/>
      <c r="E14" s="251"/>
      <c r="F14" s="62"/>
      <c r="G14" s="59"/>
      <c r="H14" s="60"/>
      <c r="I14" s="61"/>
      <c r="J14" s="61"/>
      <c r="K14" s="264"/>
      <c r="L14" s="265"/>
      <c r="M14" s="264"/>
      <c r="N14" s="265"/>
      <c r="O14" s="264"/>
      <c r="P14" s="265"/>
      <c r="Q14" s="264"/>
      <c r="R14" s="265"/>
      <c r="S14" s="264"/>
      <c r="T14" s="265"/>
      <c r="U14" s="264"/>
      <c r="V14" s="265"/>
      <c r="W14" s="264"/>
      <c r="X14" s="265"/>
      <c r="Y14" s="55"/>
      <c r="Z14" s="56"/>
      <c r="AA14" s="57"/>
      <c r="AB14" s="58"/>
    </row>
    <row r="15" spans="1:28" x14ac:dyDescent="0.25">
      <c r="A15" s="90" t="s">
        <v>69</v>
      </c>
      <c r="B15" s="91"/>
      <c r="C15" s="248"/>
      <c r="D15" s="249"/>
      <c r="E15" s="249"/>
      <c r="F15" s="66"/>
      <c r="G15" s="19"/>
      <c r="H15" s="6"/>
      <c r="I15" s="6"/>
      <c r="J15" s="7"/>
      <c r="K15" s="105"/>
      <c r="L15" s="106"/>
      <c r="M15" s="144"/>
      <c r="N15" s="145"/>
      <c r="O15" s="105"/>
      <c r="P15" s="106"/>
      <c r="Q15" s="144"/>
      <c r="R15" s="145"/>
      <c r="S15" s="105"/>
      <c r="T15" s="106"/>
      <c r="U15" s="144"/>
      <c r="V15" s="145"/>
      <c r="W15" s="105"/>
      <c r="X15" s="146"/>
      <c r="Y15" s="102">
        <f t="shared" ref="Y15" si="6">SUM(K15:X15)</f>
        <v>0</v>
      </c>
      <c r="Z15" s="103"/>
      <c r="AA15" s="147" t="s">
        <v>31</v>
      </c>
      <c r="AB15" s="148"/>
    </row>
    <row r="16" spans="1:28" ht="15.75" thickBot="1" x14ac:dyDescent="0.3">
      <c r="A16" s="92"/>
      <c r="B16" s="93"/>
      <c r="C16" s="248"/>
      <c r="D16" s="249"/>
      <c r="E16" s="249"/>
      <c r="F16" s="66"/>
      <c r="G16" s="5"/>
      <c r="H16" s="6"/>
      <c r="I16" s="6"/>
      <c r="J16" s="7"/>
      <c r="K16" s="88"/>
      <c r="L16" s="89"/>
      <c r="M16" s="86"/>
      <c r="N16" s="87"/>
      <c r="O16" s="88"/>
      <c r="P16" s="89"/>
      <c r="Q16" s="86"/>
      <c r="R16" s="87"/>
      <c r="S16" s="88"/>
      <c r="T16" s="89"/>
      <c r="U16" s="86"/>
      <c r="V16" s="87"/>
      <c r="W16" s="88"/>
      <c r="X16" s="107"/>
      <c r="Y16" s="94">
        <f t="shared" ref="Y16:Y30" si="7">SUM(K16:X16)</f>
        <v>0</v>
      </c>
      <c r="Z16" s="95"/>
      <c r="AA16" s="149"/>
      <c r="AB16" s="150"/>
    </row>
    <row r="17" spans="1:28" x14ac:dyDescent="0.25">
      <c r="A17" s="92"/>
      <c r="B17" s="93"/>
      <c r="C17" s="405"/>
      <c r="D17" s="406"/>
      <c r="E17" s="407"/>
      <c r="F17" s="66"/>
      <c r="G17" s="8"/>
      <c r="H17" s="9"/>
      <c r="I17" s="9"/>
      <c r="J17" s="10"/>
      <c r="K17" s="88"/>
      <c r="L17" s="89"/>
      <c r="M17" s="86"/>
      <c r="N17" s="87"/>
      <c r="O17" s="88"/>
      <c r="P17" s="89"/>
      <c r="Q17" s="86"/>
      <c r="R17" s="87"/>
      <c r="S17" s="88"/>
      <c r="T17" s="89"/>
      <c r="U17" s="86"/>
      <c r="V17" s="87"/>
      <c r="W17" s="88"/>
      <c r="X17" s="107"/>
      <c r="Y17" s="94">
        <f t="shared" si="7"/>
        <v>0</v>
      </c>
      <c r="Z17" s="95"/>
      <c r="AA17" s="151">
        <f>SUM(Y15:Z29)</f>
        <v>0</v>
      </c>
      <c r="AB17" s="152"/>
    </row>
    <row r="18" spans="1:28" x14ac:dyDescent="0.25">
      <c r="A18" s="92"/>
      <c r="B18" s="93"/>
      <c r="C18" s="248"/>
      <c r="D18" s="249"/>
      <c r="E18" s="249"/>
      <c r="F18" s="66"/>
      <c r="G18" s="8"/>
      <c r="H18" s="9"/>
      <c r="I18" s="9"/>
      <c r="J18" s="10"/>
      <c r="K18" s="88"/>
      <c r="L18" s="89"/>
      <c r="M18" s="86"/>
      <c r="N18" s="87"/>
      <c r="O18" s="88"/>
      <c r="P18" s="89"/>
      <c r="Q18" s="86"/>
      <c r="R18" s="87"/>
      <c r="S18" s="88"/>
      <c r="T18" s="89"/>
      <c r="U18" s="86"/>
      <c r="V18" s="87"/>
      <c r="W18" s="88"/>
      <c r="X18" s="89"/>
      <c r="Y18" s="94">
        <f t="shared" si="7"/>
        <v>0</v>
      </c>
      <c r="Z18" s="95"/>
      <c r="AA18" s="153"/>
      <c r="AB18" s="154"/>
    </row>
    <row r="19" spans="1:28" x14ac:dyDescent="0.25">
      <c r="A19" s="92"/>
      <c r="B19" s="93"/>
      <c r="C19" s="248"/>
      <c r="D19" s="249"/>
      <c r="E19" s="249"/>
      <c r="F19" s="66"/>
      <c r="G19" s="8"/>
      <c r="H19" s="9"/>
      <c r="I19" s="9"/>
      <c r="J19" s="10"/>
      <c r="K19" s="88"/>
      <c r="L19" s="89"/>
      <c r="M19" s="86"/>
      <c r="N19" s="87"/>
      <c r="O19" s="88"/>
      <c r="P19" s="89"/>
      <c r="Q19" s="86"/>
      <c r="R19" s="87"/>
      <c r="S19" s="88"/>
      <c r="T19" s="89"/>
      <c r="U19" s="86"/>
      <c r="V19" s="87"/>
      <c r="W19" s="88"/>
      <c r="X19" s="89"/>
      <c r="Y19" s="94">
        <f t="shared" si="7"/>
        <v>0</v>
      </c>
      <c r="Z19" s="95"/>
      <c r="AA19" s="153"/>
      <c r="AB19" s="154"/>
    </row>
    <row r="20" spans="1:28" x14ac:dyDescent="0.25">
      <c r="A20" s="92"/>
      <c r="B20" s="93"/>
      <c r="C20" s="248"/>
      <c r="D20" s="249"/>
      <c r="E20" s="249"/>
      <c r="F20" s="66"/>
      <c r="G20" s="8"/>
      <c r="H20" s="9"/>
      <c r="I20" s="9"/>
      <c r="J20" s="10"/>
      <c r="K20" s="88"/>
      <c r="L20" s="89"/>
      <c r="M20" s="86"/>
      <c r="N20" s="87"/>
      <c r="O20" s="88"/>
      <c r="P20" s="89"/>
      <c r="Q20" s="86"/>
      <c r="R20" s="87"/>
      <c r="S20" s="88"/>
      <c r="T20" s="89"/>
      <c r="U20" s="86"/>
      <c r="V20" s="87"/>
      <c r="W20" s="88"/>
      <c r="X20" s="89"/>
      <c r="Y20" s="94">
        <f t="shared" ref="Y20:Y29" si="8">SUM(K20:X20)</f>
        <v>0</v>
      </c>
      <c r="Z20" s="95"/>
      <c r="AA20" s="153"/>
      <c r="AB20" s="154"/>
    </row>
    <row r="21" spans="1:28" x14ac:dyDescent="0.25">
      <c r="A21" s="92"/>
      <c r="B21" s="93"/>
      <c r="C21" s="248"/>
      <c r="D21" s="249"/>
      <c r="E21" s="249"/>
      <c r="F21" s="66"/>
      <c r="G21" s="8"/>
      <c r="H21" s="9"/>
      <c r="I21" s="9"/>
      <c r="J21" s="10"/>
      <c r="K21" s="88"/>
      <c r="L21" s="89"/>
      <c r="M21" s="86"/>
      <c r="N21" s="87"/>
      <c r="O21" s="88"/>
      <c r="P21" s="89"/>
      <c r="Q21" s="86"/>
      <c r="R21" s="87"/>
      <c r="S21" s="88"/>
      <c r="T21" s="89"/>
      <c r="U21" s="86"/>
      <c r="V21" s="87"/>
      <c r="W21" s="88"/>
      <c r="X21" s="89"/>
      <c r="Y21" s="94">
        <f t="shared" si="8"/>
        <v>0</v>
      </c>
      <c r="Z21" s="95"/>
      <c r="AA21" s="153"/>
      <c r="AB21" s="154"/>
    </row>
    <row r="22" spans="1:28" x14ac:dyDescent="0.25">
      <c r="A22" s="92"/>
      <c r="B22" s="93"/>
      <c r="C22" s="248"/>
      <c r="D22" s="249"/>
      <c r="E22" s="249"/>
      <c r="F22" s="66"/>
      <c r="G22" s="8"/>
      <c r="H22" s="9"/>
      <c r="I22" s="9"/>
      <c r="J22" s="10"/>
      <c r="K22" s="88"/>
      <c r="L22" s="89"/>
      <c r="M22" s="86"/>
      <c r="N22" s="87"/>
      <c r="O22" s="88"/>
      <c r="P22" s="89"/>
      <c r="Q22" s="86"/>
      <c r="R22" s="87"/>
      <c r="S22" s="88"/>
      <c r="T22" s="89"/>
      <c r="U22" s="86"/>
      <c r="V22" s="87"/>
      <c r="W22" s="88"/>
      <c r="X22" s="89"/>
      <c r="Y22" s="94">
        <f t="shared" si="8"/>
        <v>0</v>
      </c>
      <c r="Z22" s="95"/>
      <c r="AA22" s="153"/>
      <c r="AB22" s="154"/>
    </row>
    <row r="23" spans="1:28" x14ac:dyDescent="0.25">
      <c r="A23" s="92"/>
      <c r="B23" s="93"/>
      <c r="C23" s="248"/>
      <c r="D23" s="249"/>
      <c r="E23" s="249"/>
      <c r="F23" s="66"/>
      <c r="G23" s="8"/>
      <c r="H23" s="9"/>
      <c r="I23" s="9"/>
      <c r="J23" s="10"/>
      <c r="K23" s="88"/>
      <c r="L23" s="89"/>
      <c r="M23" s="86"/>
      <c r="N23" s="87"/>
      <c r="O23" s="88"/>
      <c r="P23" s="89"/>
      <c r="Q23" s="86"/>
      <c r="R23" s="87"/>
      <c r="S23" s="88"/>
      <c r="T23" s="89"/>
      <c r="U23" s="86"/>
      <c r="V23" s="87"/>
      <c r="W23" s="88"/>
      <c r="X23" s="89"/>
      <c r="Y23" s="94">
        <f t="shared" si="8"/>
        <v>0</v>
      </c>
      <c r="Z23" s="95"/>
      <c r="AA23" s="153"/>
      <c r="AB23" s="154"/>
    </row>
    <row r="24" spans="1:28" x14ac:dyDescent="0.25">
      <c r="A24" s="92"/>
      <c r="B24" s="93"/>
      <c r="C24" s="248"/>
      <c r="D24" s="249"/>
      <c r="E24" s="249"/>
      <c r="F24" s="66"/>
      <c r="G24" s="8"/>
      <c r="H24" s="9"/>
      <c r="I24" s="9"/>
      <c r="J24" s="10"/>
      <c r="K24" s="88"/>
      <c r="L24" s="89"/>
      <c r="M24" s="86"/>
      <c r="N24" s="87"/>
      <c r="O24" s="88"/>
      <c r="P24" s="89"/>
      <c r="Q24" s="86"/>
      <c r="R24" s="87"/>
      <c r="S24" s="88"/>
      <c r="T24" s="89"/>
      <c r="U24" s="86"/>
      <c r="V24" s="87"/>
      <c r="W24" s="88"/>
      <c r="X24" s="89"/>
      <c r="Y24" s="94">
        <f t="shared" si="8"/>
        <v>0</v>
      </c>
      <c r="Z24" s="95"/>
      <c r="AA24" s="153"/>
      <c r="AB24" s="154"/>
    </row>
    <row r="25" spans="1:28" x14ac:dyDescent="0.25">
      <c r="A25" s="92"/>
      <c r="B25" s="93"/>
      <c r="C25" s="248"/>
      <c r="D25" s="249"/>
      <c r="E25" s="249"/>
      <c r="F25" s="66"/>
      <c r="G25" s="8"/>
      <c r="H25" s="9"/>
      <c r="I25" s="9"/>
      <c r="J25" s="10"/>
      <c r="K25" s="88"/>
      <c r="L25" s="89"/>
      <c r="M25" s="86"/>
      <c r="N25" s="87"/>
      <c r="O25" s="88"/>
      <c r="P25" s="89"/>
      <c r="Q25" s="86"/>
      <c r="R25" s="87"/>
      <c r="S25" s="88"/>
      <c r="T25" s="89"/>
      <c r="U25" s="86"/>
      <c r="V25" s="87"/>
      <c r="W25" s="88"/>
      <c r="X25" s="89"/>
      <c r="Y25" s="94">
        <f t="shared" si="8"/>
        <v>0</v>
      </c>
      <c r="Z25" s="95"/>
      <c r="AA25" s="153"/>
      <c r="AB25" s="154"/>
    </row>
    <row r="26" spans="1:28" ht="15.75" thickBot="1" x14ac:dyDescent="0.3">
      <c r="A26" s="92"/>
      <c r="B26" s="93"/>
      <c r="C26" s="248"/>
      <c r="D26" s="249"/>
      <c r="E26" s="249"/>
      <c r="F26" s="66"/>
      <c r="G26" s="8"/>
      <c r="H26" s="9"/>
      <c r="I26" s="9"/>
      <c r="J26" s="10"/>
      <c r="K26" s="88"/>
      <c r="L26" s="89"/>
      <c r="M26" s="86"/>
      <c r="N26" s="87"/>
      <c r="O26" s="88"/>
      <c r="P26" s="89"/>
      <c r="Q26" s="86"/>
      <c r="R26" s="87"/>
      <c r="S26" s="88"/>
      <c r="T26" s="89"/>
      <c r="U26" s="86"/>
      <c r="V26" s="87"/>
      <c r="W26" s="88"/>
      <c r="X26" s="89"/>
      <c r="Y26" s="94">
        <f t="shared" si="8"/>
        <v>0</v>
      </c>
      <c r="Z26" s="95"/>
      <c r="AA26" s="153"/>
      <c r="AB26" s="154"/>
    </row>
    <row r="27" spans="1:28" x14ac:dyDescent="0.25">
      <c r="A27" s="92"/>
      <c r="B27" s="93"/>
      <c r="C27" s="248"/>
      <c r="D27" s="249"/>
      <c r="E27" s="249"/>
      <c r="F27" s="66"/>
      <c r="G27" s="8"/>
      <c r="H27" s="9"/>
      <c r="I27" s="9"/>
      <c r="J27" s="10"/>
      <c r="K27" s="88"/>
      <c r="L27" s="89"/>
      <c r="M27" s="86"/>
      <c r="N27" s="87"/>
      <c r="O27" s="88"/>
      <c r="P27" s="89"/>
      <c r="Q27" s="86"/>
      <c r="R27" s="87"/>
      <c r="S27" s="88"/>
      <c r="T27" s="89"/>
      <c r="U27" s="86"/>
      <c r="V27" s="87"/>
      <c r="W27" s="88"/>
      <c r="X27" s="89"/>
      <c r="Y27" s="94">
        <f t="shared" si="8"/>
        <v>0</v>
      </c>
      <c r="Z27" s="95"/>
      <c r="AA27" s="155">
        <f>AA17/Y11</f>
        <v>0</v>
      </c>
      <c r="AB27" s="156"/>
    </row>
    <row r="28" spans="1:28" x14ac:dyDescent="0.25">
      <c r="A28" s="92"/>
      <c r="B28" s="93"/>
      <c r="C28" s="248"/>
      <c r="D28" s="249"/>
      <c r="E28" s="249"/>
      <c r="F28" s="66"/>
      <c r="G28" s="8"/>
      <c r="H28" s="9"/>
      <c r="I28" s="9"/>
      <c r="J28" s="10"/>
      <c r="K28" s="88"/>
      <c r="L28" s="89"/>
      <c r="M28" s="86"/>
      <c r="N28" s="87"/>
      <c r="O28" s="88"/>
      <c r="P28" s="89"/>
      <c r="Q28" s="86"/>
      <c r="R28" s="87"/>
      <c r="S28" s="88"/>
      <c r="T28" s="89"/>
      <c r="U28" s="86"/>
      <c r="V28" s="87"/>
      <c r="W28" s="88"/>
      <c r="X28" s="89"/>
      <c r="Y28" s="94">
        <f t="shared" si="8"/>
        <v>0</v>
      </c>
      <c r="Z28" s="95"/>
      <c r="AA28" s="157"/>
      <c r="AB28" s="158"/>
    </row>
    <row r="29" spans="1:28" ht="15.75" thickBot="1" x14ac:dyDescent="0.3">
      <c r="A29" s="92"/>
      <c r="B29" s="93"/>
      <c r="C29" s="248"/>
      <c r="D29" s="249"/>
      <c r="E29" s="249"/>
      <c r="F29" s="66"/>
      <c r="G29" s="8"/>
      <c r="H29" s="9"/>
      <c r="I29" s="9"/>
      <c r="J29" s="10"/>
      <c r="K29" s="88"/>
      <c r="L29" s="89"/>
      <c r="M29" s="86"/>
      <c r="N29" s="87"/>
      <c r="O29" s="88"/>
      <c r="P29" s="89"/>
      <c r="Q29" s="86"/>
      <c r="R29" s="87"/>
      <c r="S29" s="88"/>
      <c r="T29" s="89"/>
      <c r="U29" s="86"/>
      <c r="V29" s="87"/>
      <c r="W29" s="88"/>
      <c r="X29" s="89"/>
      <c r="Y29" s="94">
        <f t="shared" si="8"/>
        <v>0</v>
      </c>
      <c r="Z29" s="95"/>
      <c r="AA29" s="159"/>
      <c r="AB29" s="160"/>
    </row>
    <row r="30" spans="1:28" ht="14.25" customHeight="1" x14ac:dyDescent="0.25">
      <c r="A30" s="90" t="s">
        <v>57</v>
      </c>
      <c r="B30" s="91"/>
      <c r="C30" s="268" t="s">
        <v>91</v>
      </c>
      <c r="D30" s="269"/>
      <c r="E30" s="269"/>
      <c r="F30" s="54" t="s">
        <v>93</v>
      </c>
      <c r="G30" s="15"/>
      <c r="H30" s="16"/>
      <c r="I30" s="4"/>
      <c r="J30" s="4"/>
      <c r="K30" s="98"/>
      <c r="L30" s="104"/>
      <c r="M30" s="266"/>
      <c r="N30" s="267"/>
      <c r="O30" s="98"/>
      <c r="P30" s="104"/>
      <c r="Q30" s="266"/>
      <c r="R30" s="267"/>
      <c r="S30" s="98"/>
      <c r="T30" s="104"/>
      <c r="U30" s="266"/>
      <c r="V30" s="267"/>
      <c r="W30" s="98"/>
      <c r="X30" s="99"/>
      <c r="Y30" s="102">
        <f t="shared" si="7"/>
        <v>0</v>
      </c>
      <c r="Z30" s="103"/>
      <c r="AA30" s="120">
        <f>SUM(Y30:Z44)</f>
        <v>0</v>
      </c>
      <c r="AB30" s="121"/>
    </row>
    <row r="31" spans="1:28" ht="14.25" customHeight="1" x14ac:dyDescent="0.25">
      <c r="A31" s="92"/>
      <c r="B31" s="93"/>
      <c r="C31" s="248" t="s">
        <v>96</v>
      </c>
      <c r="D31" s="249"/>
      <c r="E31" s="249"/>
      <c r="F31" s="66" t="s">
        <v>92</v>
      </c>
      <c r="G31" s="17"/>
      <c r="H31" s="18"/>
      <c r="I31" s="6"/>
      <c r="J31" s="7"/>
      <c r="K31" s="88"/>
      <c r="L31" s="89"/>
      <c r="M31" s="86"/>
      <c r="N31" s="87"/>
      <c r="O31" s="88"/>
      <c r="P31" s="89"/>
      <c r="Q31" s="86"/>
      <c r="R31" s="87"/>
      <c r="S31" s="88"/>
      <c r="T31" s="89"/>
      <c r="U31" s="86"/>
      <c r="V31" s="87"/>
      <c r="W31" s="88"/>
      <c r="X31" s="107"/>
      <c r="Y31" s="94">
        <f t="shared" ref="Y31:Y33" si="9">SUM(K31:X31)</f>
        <v>0</v>
      </c>
      <c r="Z31" s="95"/>
      <c r="AA31" s="122"/>
      <c r="AB31" s="123"/>
    </row>
    <row r="32" spans="1:28" ht="14.25" customHeight="1" x14ac:dyDescent="0.25">
      <c r="A32" s="92"/>
      <c r="B32" s="93"/>
      <c r="C32" s="248" t="s">
        <v>95</v>
      </c>
      <c r="D32" s="249"/>
      <c r="E32" s="249"/>
      <c r="F32" s="66" t="s">
        <v>94</v>
      </c>
      <c r="G32" s="5"/>
      <c r="H32" s="6"/>
      <c r="I32" s="6"/>
      <c r="J32" s="6"/>
      <c r="K32" s="88"/>
      <c r="L32" s="89"/>
      <c r="M32" s="86"/>
      <c r="N32" s="87"/>
      <c r="O32" s="88"/>
      <c r="P32" s="89"/>
      <c r="Q32" s="86"/>
      <c r="R32" s="87"/>
      <c r="S32" s="88"/>
      <c r="T32" s="89"/>
      <c r="U32" s="86"/>
      <c r="V32" s="87"/>
      <c r="W32" s="88"/>
      <c r="X32" s="89"/>
      <c r="Y32" s="94">
        <f t="shared" si="9"/>
        <v>0</v>
      </c>
      <c r="Z32" s="95"/>
      <c r="AA32" s="122"/>
      <c r="AB32" s="123"/>
    </row>
    <row r="33" spans="1:28" ht="14.25" customHeight="1" x14ac:dyDescent="0.25">
      <c r="A33" s="92"/>
      <c r="B33" s="93"/>
      <c r="C33" s="248"/>
      <c r="D33" s="249"/>
      <c r="E33" s="249"/>
      <c r="F33" s="66"/>
      <c r="G33" s="5"/>
      <c r="H33" s="6"/>
      <c r="I33" s="6"/>
      <c r="J33" s="6"/>
      <c r="K33" s="88"/>
      <c r="L33" s="89"/>
      <c r="M33" s="86"/>
      <c r="N33" s="87"/>
      <c r="O33" s="88"/>
      <c r="P33" s="89"/>
      <c r="Q33" s="86"/>
      <c r="R33" s="87"/>
      <c r="S33" s="88"/>
      <c r="T33" s="89"/>
      <c r="U33" s="86"/>
      <c r="V33" s="87"/>
      <c r="W33" s="88"/>
      <c r="X33" s="89"/>
      <c r="Y33" s="94">
        <f t="shared" si="9"/>
        <v>0</v>
      </c>
      <c r="Z33" s="95"/>
      <c r="AA33" s="122"/>
      <c r="AB33" s="123"/>
    </row>
    <row r="34" spans="1:28" ht="14.25" customHeight="1" x14ac:dyDescent="0.25">
      <c r="A34" s="92"/>
      <c r="B34" s="93"/>
      <c r="C34" s="248"/>
      <c r="D34" s="249"/>
      <c r="E34" s="249"/>
      <c r="F34" s="66"/>
      <c r="G34" s="5"/>
      <c r="H34" s="6"/>
      <c r="I34" s="6"/>
      <c r="J34" s="6"/>
      <c r="K34" s="88"/>
      <c r="L34" s="89"/>
      <c r="M34" s="86"/>
      <c r="N34" s="87"/>
      <c r="O34" s="88"/>
      <c r="P34" s="89"/>
      <c r="Q34" s="86"/>
      <c r="R34" s="87"/>
      <c r="S34" s="88"/>
      <c r="T34" s="89"/>
      <c r="U34" s="86"/>
      <c r="V34" s="87"/>
      <c r="W34" s="88"/>
      <c r="X34" s="89"/>
      <c r="Y34" s="94">
        <f t="shared" ref="Y34:Y44" si="10">SUM(K34:X34)</f>
        <v>0</v>
      </c>
      <c r="Z34" s="95"/>
      <c r="AA34" s="122"/>
      <c r="AB34" s="123"/>
    </row>
    <row r="35" spans="1:28" ht="14.25" customHeight="1" x14ac:dyDescent="0.25">
      <c r="A35" s="92"/>
      <c r="B35" s="93"/>
      <c r="C35" s="248"/>
      <c r="D35" s="249"/>
      <c r="E35" s="249"/>
      <c r="F35" s="66"/>
      <c r="G35" s="5"/>
      <c r="H35" s="6"/>
      <c r="I35" s="6"/>
      <c r="J35" s="6"/>
      <c r="K35" s="88"/>
      <c r="L35" s="89"/>
      <c r="M35" s="86"/>
      <c r="N35" s="87"/>
      <c r="O35" s="88"/>
      <c r="P35" s="89"/>
      <c r="Q35" s="86"/>
      <c r="R35" s="87"/>
      <c r="S35" s="88"/>
      <c r="T35" s="89"/>
      <c r="U35" s="86"/>
      <c r="V35" s="87"/>
      <c r="W35" s="88"/>
      <c r="X35" s="89"/>
      <c r="Y35" s="94">
        <f t="shared" si="10"/>
        <v>0</v>
      </c>
      <c r="Z35" s="95"/>
      <c r="AA35" s="122"/>
      <c r="AB35" s="123"/>
    </row>
    <row r="36" spans="1:28" ht="14.25" customHeight="1" x14ac:dyDescent="0.25">
      <c r="A36" s="92"/>
      <c r="B36" s="93"/>
      <c r="C36" s="248"/>
      <c r="D36" s="249"/>
      <c r="E36" s="249"/>
      <c r="F36" s="66"/>
      <c r="G36" s="5"/>
      <c r="H36" s="6"/>
      <c r="I36" s="6"/>
      <c r="J36" s="6"/>
      <c r="K36" s="88"/>
      <c r="L36" s="89"/>
      <c r="M36" s="86"/>
      <c r="N36" s="87"/>
      <c r="O36" s="88"/>
      <c r="P36" s="89"/>
      <c r="Q36" s="86"/>
      <c r="R36" s="87"/>
      <c r="S36" s="88"/>
      <c r="T36" s="89"/>
      <c r="U36" s="86"/>
      <c r="V36" s="87"/>
      <c r="W36" s="88"/>
      <c r="X36" s="89"/>
      <c r="Y36" s="94">
        <f t="shared" si="10"/>
        <v>0</v>
      </c>
      <c r="Z36" s="95"/>
      <c r="AA36" s="122"/>
      <c r="AB36" s="123"/>
    </row>
    <row r="37" spans="1:28" ht="14.25" customHeight="1" x14ac:dyDescent="0.25">
      <c r="A37" s="92"/>
      <c r="B37" s="93"/>
      <c r="C37" s="248"/>
      <c r="D37" s="249"/>
      <c r="E37" s="249"/>
      <c r="F37" s="66"/>
      <c r="G37" s="5"/>
      <c r="H37" s="6"/>
      <c r="I37" s="6"/>
      <c r="J37" s="6"/>
      <c r="K37" s="88"/>
      <c r="L37" s="89"/>
      <c r="M37" s="86"/>
      <c r="N37" s="87"/>
      <c r="O37" s="88"/>
      <c r="P37" s="89"/>
      <c r="Q37" s="86"/>
      <c r="R37" s="87"/>
      <c r="S37" s="88"/>
      <c r="T37" s="89"/>
      <c r="U37" s="86"/>
      <c r="V37" s="87"/>
      <c r="W37" s="88"/>
      <c r="X37" s="89"/>
      <c r="Y37" s="94">
        <f t="shared" si="10"/>
        <v>0</v>
      </c>
      <c r="Z37" s="95"/>
      <c r="AA37" s="122"/>
      <c r="AB37" s="123"/>
    </row>
    <row r="38" spans="1:28" ht="14.25" customHeight="1" x14ac:dyDescent="0.25">
      <c r="A38" s="92"/>
      <c r="B38" s="93"/>
      <c r="C38" s="248"/>
      <c r="D38" s="249"/>
      <c r="E38" s="249"/>
      <c r="F38" s="66"/>
      <c r="G38" s="5"/>
      <c r="H38" s="6"/>
      <c r="I38" s="6"/>
      <c r="J38" s="6"/>
      <c r="K38" s="88"/>
      <c r="L38" s="89"/>
      <c r="M38" s="86"/>
      <c r="N38" s="87"/>
      <c r="O38" s="88"/>
      <c r="P38" s="89"/>
      <c r="Q38" s="86"/>
      <c r="R38" s="87"/>
      <c r="S38" s="88"/>
      <c r="T38" s="89"/>
      <c r="U38" s="86"/>
      <c r="V38" s="87"/>
      <c r="W38" s="88"/>
      <c r="X38" s="89"/>
      <c r="Y38" s="94">
        <f t="shared" si="10"/>
        <v>0</v>
      </c>
      <c r="Z38" s="95"/>
      <c r="AA38" s="122"/>
      <c r="AB38" s="123"/>
    </row>
    <row r="39" spans="1:28" ht="14.25" customHeight="1" x14ac:dyDescent="0.25">
      <c r="A39" s="92"/>
      <c r="B39" s="93"/>
      <c r="C39" s="248"/>
      <c r="D39" s="249"/>
      <c r="E39" s="249"/>
      <c r="F39" s="66"/>
      <c r="G39" s="5"/>
      <c r="H39" s="6"/>
      <c r="I39" s="6"/>
      <c r="J39" s="6"/>
      <c r="K39" s="88"/>
      <c r="L39" s="89"/>
      <c r="M39" s="86"/>
      <c r="N39" s="87"/>
      <c r="O39" s="88"/>
      <c r="P39" s="89"/>
      <c r="Q39" s="86"/>
      <c r="R39" s="87"/>
      <c r="S39" s="88"/>
      <c r="T39" s="89"/>
      <c r="U39" s="86"/>
      <c r="V39" s="87"/>
      <c r="W39" s="88"/>
      <c r="X39" s="89"/>
      <c r="Y39" s="94">
        <f t="shared" si="10"/>
        <v>0</v>
      </c>
      <c r="Z39" s="95"/>
      <c r="AA39" s="122"/>
      <c r="AB39" s="123"/>
    </row>
    <row r="40" spans="1:28" ht="14.25" customHeight="1" x14ac:dyDescent="0.25">
      <c r="A40" s="92"/>
      <c r="B40" s="93"/>
      <c r="C40" s="248" t="s">
        <v>77</v>
      </c>
      <c r="D40" s="249"/>
      <c r="E40" s="249"/>
      <c r="F40" s="66" t="s">
        <v>78</v>
      </c>
      <c r="G40" s="5"/>
      <c r="H40" s="6"/>
      <c r="I40" s="6"/>
      <c r="J40" s="6"/>
      <c r="K40" s="88"/>
      <c r="L40" s="89"/>
      <c r="M40" s="86"/>
      <c r="N40" s="87"/>
      <c r="O40" s="88"/>
      <c r="P40" s="89"/>
      <c r="Q40" s="86"/>
      <c r="R40" s="87"/>
      <c r="S40" s="88"/>
      <c r="T40" s="89"/>
      <c r="U40" s="86"/>
      <c r="V40" s="87"/>
      <c r="W40" s="88"/>
      <c r="X40" s="89"/>
      <c r="Y40" s="94">
        <f t="shared" si="10"/>
        <v>0</v>
      </c>
      <c r="Z40" s="95"/>
      <c r="AA40" s="122"/>
      <c r="AB40" s="123"/>
    </row>
    <row r="41" spans="1:28" ht="14.25" customHeight="1" thickBot="1" x14ac:dyDescent="0.3">
      <c r="A41" s="92"/>
      <c r="B41" s="93"/>
      <c r="C41" s="248" t="s">
        <v>79</v>
      </c>
      <c r="D41" s="249"/>
      <c r="E41" s="249"/>
      <c r="F41" s="66" t="s">
        <v>80</v>
      </c>
      <c r="G41" s="5"/>
      <c r="H41" s="6"/>
      <c r="I41" s="6"/>
      <c r="J41" s="6"/>
      <c r="K41" s="88"/>
      <c r="L41" s="89"/>
      <c r="M41" s="86"/>
      <c r="N41" s="87"/>
      <c r="O41" s="88"/>
      <c r="P41" s="89"/>
      <c r="Q41" s="86"/>
      <c r="R41" s="87"/>
      <c r="S41" s="88"/>
      <c r="T41" s="89"/>
      <c r="U41" s="86"/>
      <c r="V41" s="87"/>
      <c r="W41" s="88"/>
      <c r="X41" s="89"/>
      <c r="Y41" s="94">
        <f t="shared" si="10"/>
        <v>0</v>
      </c>
      <c r="Z41" s="95"/>
      <c r="AA41" s="122"/>
      <c r="AB41" s="123"/>
    </row>
    <row r="42" spans="1:28" ht="14.25" customHeight="1" x14ac:dyDescent="0.25">
      <c r="A42" s="92"/>
      <c r="B42" s="93"/>
      <c r="C42" s="248" t="s">
        <v>86</v>
      </c>
      <c r="D42" s="249"/>
      <c r="E42" s="249"/>
      <c r="F42" s="66" t="s">
        <v>87</v>
      </c>
      <c r="G42" s="5"/>
      <c r="H42" s="6"/>
      <c r="I42" s="6"/>
      <c r="J42" s="6"/>
      <c r="K42" s="88"/>
      <c r="L42" s="89"/>
      <c r="M42" s="86"/>
      <c r="N42" s="87"/>
      <c r="O42" s="88"/>
      <c r="P42" s="89"/>
      <c r="Q42" s="86"/>
      <c r="R42" s="87"/>
      <c r="S42" s="88"/>
      <c r="T42" s="89"/>
      <c r="U42" s="86"/>
      <c r="V42" s="87"/>
      <c r="W42" s="88"/>
      <c r="X42" s="89"/>
      <c r="Y42" s="94">
        <f t="shared" si="10"/>
        <v>0</v>
      </c>
      <c r="Z42" s="95"/>
      <c r="AA42" s="388">
        <f>AA30/Y11</f>
        <v>0</v>
      </c>
      <c r="AB42" s="389"/>
    </row>
    <row r="43" spans="1:28" ht="14.25" customHeight="1" x14ac:dyDescent="0.25">
      <c r="A43" s="92"/>
      <c r="B43" s="93"/>
      <c r="C43" s="248" t="s">
        <v>77</v>
      </c>
      <c r="D43" s="249"/>
      <c r="E43" s="249"/>
      <c r="F43" s="66" t="s">
        <v>88</v>
      </c>
      <c r="G43" s="5"/>
      <c r="H43" s="6"/>
      <c r="I43" s="6"/>
      <c r="J43" s="6"/>
      <c r="K43" s="88"/>
      <c r="L43" s="89"/>
      <c r="M43" s="86"/>
      <c r="N43" s="87"/>
      <c r="O43" s="88"/>
      <c r="P43" s="89"/>
      <c r="Q43" s="86"/>
      <c r="R43" s="87"/>
      <c r="S43" s="88"/>
      <c r="T43" s="89"/>
      <c r="U43" s="86"/>
      <c r="V43" s="87"/>
      <c r="W43" s="88"/>
      <c r="X43" s="89"/>
      <c r="Y43" s="94">
        <f t="shared" si="10"/>
        <v>0</v>
      </c>
      <c r="Z43" s="95"/>
      <c r="AA43" s="390"/>
      <c r="AB43" s="391"/>
    </row>
    <row r="44" spans="1:28" ht="14.65" customHeight="1" thickBot="1" x14ac:dyDescent="0.3">
      <c r="A44" s="92"/>
      <c r="B44" s="93"/>
      <c r="C44" s="248"/>
      <c r="D44" s="249"/>
      <c r="E44" s="249"/>
      <c r="F44" s="66"/>
      <c r="G44" s="5"/>
      <c r="H44" s="6"/>
      <c r="I44" s="6"/>
      <c r="J44" s="6"/>
      <c r="K44" s="88"/>
      <c r="L44" s="89"/>
      <c r="M44" s="86"/>
      <c r="N44" s="87"/>
      <c r="O44" s="88"/>
      <c r="P44" s="89"/>
      <c r="Q44" s="86"/>
      <c r="R44" s="87"/>
      <c r="S44" s="88"/>
      <c r="T44" s="89"/>
      <c r="U44" s="86"/>
      <c r="V44" s="87"/>
      <c r="W44" s="88"/>
      <c r="X44" s="89"/>
      <c r="Y44" s="94">
        <f t="shared" si="10"/>
        <v>0</v>
      </c>
      <c r="Z44" s="95"/>
      <c r="AA44" s="392"/>
      <c r="AB44" s="393"/>
    </row>
    <row r="45" spans="1:28" ht="14.25" customHeight="1" x14ac:dyDescent="0.25">
      <c r="A45" s="76" t="s">
        <v>58</v>
      </c>
      <c r="B45" s="77"/>
      <c r="C45" s="276" t="s">
        <v>67</v>
      </c>
      <c r="D45" s="277"/>
      <c r="E45" s="278"/>
      <c r="F45" s="73" t="s">
        <v>21</v>
      </c>
      <c r="G45" s="4"/>
      <c r="H45" s="4"/>
      <c r="I45" s="4"/>
      <c r="J45" s="4"/>
      <c r="K45" s="98"/>
      <c r="L45" s="104"/>
      <c r="M45" s="266"/>
      <c r="N45" s="267"/>
      <c r="O45" s="98"/>
      <c r="P45" s="104"/>
      <c r="Q45" s="266"/>
      <c r="R45" s="267"/>
      <c r="S45" s="98"/>
      <c r="T45" s="104"/>
      <c r="U45" s="266"/>
      <c r="V45" s="267"/>
      <c r="W45" s="98"/>
      <c r="X45" s="104"/>
      <c r="Y45" s="270">
        <f t="shared" ref="Y45:Y46" si="11">SUM(K45:X45)</f>
        <v>0</v>
      </c>
      <c r="Z45" s="271"/>
      <c r="AA45" s="151">
        <f>SUM(Y45:Z49)</f>
        <v>0</v>
      </c>
      <c r="AB45" s="152"/>
    </row>
    <row r="46" spans="1:28" ht="15.75" customHeight="1" thickBot="1" x14ac:dyDescent="0.3">
      <c r="A46" s="78"/>
      <c r="B46" s="79"/>
      <c r="C46" s="274"/>
      <c r="D46" s="275"/>
      <c r="E46" s="274"/>
      <c r="F46" s="275"/>
      <c r="G46" s="9"/>
      <c r="H46" s="9"/>
      <c r="I46" s="9"/>
      <c r="J46" s="9"/>
      <c r="K46" s="88"/>
      <c r="L46" s="89"/>
      <c r="M46" s="86"/>
      <c r="N46" s="87"/>
      <c r="O46" s="88"/>
      <c r="P46" s="89"/>
      <c r="Q46" s="86"/>
      <c r="R46" s="87"/>
      <c r="S46" s="88"/>
      <c r="T46" s="89"/>
      <c r="U46" s="86"/>
      <c r="V46" s="87"/>
      <c r="W46" s="88"/>
      <c r="X46" s="89"/>
      <c r="Y46" s="96">
        <f t="shared" si="11"/>
        <v>0</v>
      </c>
      <c r="Z46" s="97"/>
      <c r="AA46" s="272"/>
      <c r="AB46" s="273"/>
    </row>
    <row r="47" spans="1:28" ht="15.75" customHeight="1" thickBot="1" x14ac:dyDescent="0.3">
      <c r="A47" s="78"/>
      <c r="B47" s="79"/>
      <c r="C47" s="274"/>
      <c r="D47" s="275"/>
      <c r="E47" s="274"/>
      <c r="F47" s="275"/>
      <c r="G47" s="9"/>
      <c r="H47" s="9"/>
      <c r="I47" s="6"/>
      <c r="J47" s="6"/>
      <c r="K47" s="88"/>
      <c r="L47" s="89"/>
      <c r="M47" s="86"/>
      <c r="N47" s="87"/>
      <c r="O47" s="88"/>
      <c r="P47" s="89"/>
      <c r="Q47" s="86"/>
      <c r="R47" s="87"/>
      <c r="S47" s="88"/>
      <c r="T47" s="89"/>
      <c r="U47" s="86"/>
      <c r="V47" s="87"/>
      <c r="W47" s="88"/>
      <c r="X47" s="89"/>
      <c r="Y47" s="96">
        <f t="shared" ref="Y47:Y48" si="12">SUM(K47:X47)</f>
        <v>0</v>
      </c>
      <c r="Z47" s="97"/>
      <c r="AA47" s="279" t="s">
        <v>33</v>
      </c>
      <c r="AB47" s="280"/>
    </row>
    <row r="48" spans="1:28" ht="15" customHeight="1" x14ac:dyDescent="0.25">
      <c r="A48" s="78"/>
      <c r="B48" s="79"/>
      <c r="C48" s="274"/>
      <c r="D48" s="275"/>
      <c r="E48" s="274"/>
      <c r="F48" s="275"/>
      <c r="G48" s="9"/>
      <c r="H48" s="9"/>
      <c r="I48" s="9"/>
      <c r="J48" s="9"/>
      <c r="K48" s="88"/>
      <c r="L48" s="89"/>
      <c r="M48" s="86"/>
      <c r="N48" s="87"/>
      <c r="O48" s="88"/>
      <c r="P48" s="89"/>
      <c r="Q48" s="86"/>
      <c r="R48" s="87"/>
      <c r="S48" s="88"/>
      <c r="T48" s="89"/>
      <c r="U48" s="86"/>
      <c r="V48" s="87"/>
      <c r="W48" s="88"/>
      <c r="X48" s="89"/>
      <c r="Y48" s="96">
        <f t="shared" si="12"/>
        <v>0</v>
      </c>
      <c r="Z48" s="97"/>
      <c r="AA48" s="283">
        <f>AA45/AA4</f>
        <v>0</v>
      </c>
      <c r="AB48" s="284"/>
    </row>
    <row r="49" spans="1:28" ht="15.75" customHeight="1" thickBot="1" x14ac:dyDescent="0.3">
      <c r="A49" s="80"/>
      <c r="B49" s="81"/>
      <c r="C49" s="287"/>
      <c r="D49" s="288"/>
      <c r="E49" s="287"/>
      <c r="F49" s="288"/>
      <c r="G49" s="13"/>
      <c r="H49" s="13"/>
      <c r="I49" s="14"/>
      <c r="J49" s="14"/>
      <c r="K49" s="82"/>
      <c r="L49" s="83"/>
      <c r="M49" s="84"/>
      <c r="N49" s="85"/>
      <c r="O49" s="82"/>
      <c r="P49" s="83"/>
      <c r="Q49" s="84"/>
      <c r="R49" s="85"/>
      <c r="S49" s="82"/>
      <c r="T49" s="83"/>
      <c r="U49" s="84"/>
      <c r="V49" s="85"/>
      <c r="W49" s="82"/>
      <c r="X49" s="83"/>
      <c r="Y49" s="281">
        <f>SUM(K49:X49)</f>
        <v>0</v>
      </c>
      <c r="Z49" s="282"/>
      <c r="AA49" s="285"/>
      <c r="AB49" s="286"/>
    </row>
    <row r="50" spans="1:28" ht="15.75" customHeight="1" x14ac:dyDescent="0.25">
      <c r="A50" s="313" t="s">
        <v>49</v>
      </c>
      <c r="B50" s="326"/>
      <c r="C50" s="276" t="s">
        <v>67</v>
      </c>
      <c r="D50" s="277"/>
      <c r="E50" s="278"/>
      <c r="F50" s="73" t="s">
        <v>21</v>
      </c>
      <c r="G50" s="20"/>
      <c r="H50" s="21"/>
      <c r="I50" s="4"/>
      <c r="J50" s="4"/>
      <c r="K50" s="98"/>
      <c r="L50" s="104"/>
      <c r="M50" s="266"/>
      <c r="N50" s="267"/>
      <c r="O50" s="98"/>
      <c r="P50" s="104"/>
      <c r="Q50" s="266"/>
      <c r="R50" s="267"/>
      <c r="S50" s="98"/>
      <c r="T50" s="104"/>
      <c r="U50" s="266"/>
      <c r="V50" s="267"/>
      <c r="W50" s="98"/>
      <c r="X50" s="104"/>
      <c r="Y50" s="270">
        <f t="shared" ref="Y50:Y55" si="13">SUM(K50:X50)</f>
        <v>0</v>
      </c>
      <c r="Z50" s="271"/>
      <c r="AA50" s="151">
        <f>SUM(Y50:Z55)</f>
        <v>2</v>
      </c>
      <c r="AB50" s="152"/>
    </row>
    <row r="51" spans="1:28" ht="15.75" customHeight="1" thickBot="1" x14ac:dyDescent="0.3">
      <c r="A51" s="315"/>
      <c r="B51" s="327"/>
      <c r="C51" s="274" t="s">
        <v>74</v>
      </c>
      <c r="D51" s="275"/>
      <c r="E51" s="274" t="s">
        <v>85</v>
      </c>
      <c r="F51" s="275"/>
      <c r="G51" s="22"/>
      <c r="H51" s="23"/>
      <c r="I51" s="9"/>
      <c r="J51" s="9"/>
      <c r="K51" s="88"/>
      <c r="L51" s="89"/>
      <c r="M51" s="86"/>
      <c r="N51" s="87"/>
      <c r="O51" s="88"/>
      <c r="P51" s="89"/>
      <c r="Q51" s="86"/>
      <c r="R51" s="87"/>
      <c r="S51" s="88"/>
      <c r="T51" s="89"/>
      <c r="U51" s="86"/>
      <c r="V51" s="87"/>
      <c r="W51" s="88"/>
      <c r="X51" s="89"/>
      <c r="Y51" s="96">
        <f t="shared" si="13"/>
        <v>0</v>
      </c>
      <c r="Z51" s="97"/>
      <c r="AA51" s="272"/>
      <c r="AB51" s="273"/>
    </row>
    <row r="52" spans="1:28" ht="15" customHeight="1" x14ac:dyDescent="0.25">
      <c r="A52" s="315"/>
      <c r="B52" s="327"/>
      <c r="C52" s="274" t="s">
        <v>74</v>
      </c>
      <c r="D52" s="275"/>
      <c r="E52" s="274" t="s">
        <v>90</v>
      </c>
      <c r="F52" s="275"/>
      <c r="G52" s="22"/>
      <c r="H52" s="23"/>
      <c r="I52" s="9"/>
      <c r="J52" s="9"/>
      <c r="K52" s="88"/>
      <c r="L52" s="89"/>
      <c r="M52" s="86">
        <v>2</v>
      </c>
      <c r="N52" s="87"/>
      <c r="O52" s="88"/>
      <c r="P52" s="89"/>
      <c r="Q52" s="86"/>
      <c r="R52" s="87"/>
      <c r="S52" s="88"/>
      <c r="T52" s="89"/>
      <c r="U52" s="86"/>
      <c r="V52" s="87"/>
      <c r="W52" s="88"/>
      <c r="X52" s="89"/>
      <c r="Y52" s="96">
        <f t="shared" si="13"/>
        <v>2</v>
      </c>
      <c r="Z52" s="97"/>
      <c r="AA52" s="289" t="s">
        <v>43</v>
      </c>
      <c r="AB52" s="290"/>
    </row>
    <row r="53" spans="1:28" ht="15.75" customHeight="1" thickBot="1" x14ac:dyDescent="0.3">
      <c r="A53" s="315"/>
      <c r="B53" s="327"/>
      <c r="C53" s="274"/>
      <c r="D53" s="275"/>
      <c r="E53" s="274"/>
      <c r="F53" s="275"/>
      <c r="G53" s="22"/>
      <c r="H53" s="23"/>
      <c r="I53" s="9"/>
      <c r="J53" s="9"/>
      <c r="K53" s="88"/>
      <c r="L53" s="89"/>
      <c r="M53" s="86"/>
      <c r="N53" s="87"/>
      <c r="O53" s="88"/>
      <c r="P53" s="89"/>
      <c r="Q53" s="86"/>
      <c r="R53" s="87"/>
      <c r="S53" s="88"/>
      <c r="T53" s="89"/>
      <c r="U53" s="86"/>
      <c r="V53" s="87"/>
      <c r="W53" s="88"/>
      <c r="X53" s="89"/>
      <c r="Y53" s="96">
        <f t="shared" si="13"/>
        <v>0</v>
      </c>
      <c r="Z53" s="97"/>
      <c r="AA53" s="291"/>
      <c r="AB53" s="292"/>
    </row>
    <row r="54" spans="1:28" ht="15" customHeight="1" x14ac:dyDescent="0.25">
      <c r="A54" s="315"/>
      <c r="B54" s="327"/>
      <c r="C54" s="274"/>
      <c r="D54" s="275"/>
      <c r="E54" s="274"/>
      <c r="F54" s="275"/>
      <c r="G54" s="22"/>
      <c r="H54" s="23"/>
      <c r="I54" s="9"/>
      <c r="J54" s="9"/>
      <c r="K54" s="88"/>
      <c r="L54" s="89"/>
      <c r="M54" s="86"/>
      <c r="N54" s="87"/>
      <c r="O54" s="88"/>
      <c r="P54" s="89"/>
      <c r="Q54" s="86"/>
      <c r="R54" s="87"/>
      <c r="S54" s="88"/>
      <c r="T54" s="89"/>
      <c r="U54" s="86"/>
      <c r="V54" s="87"/>
      <c r="W54" s="88"/>
      <c r="X54" s="89"/>
      <c r="Y54" s="96">
        <f t="shared" si="13"/>
        <v>0</v>
      </c>
      <c r="Z54" s="97"/>
      <c r="AA54" s="283">
        <f>AA51/AA4</f>
        <v>0</v>
      </c>
      <c r="AB54" s="284"/>
    </row>
    <row r="55" spans="1:28" ht="15.75" customHeight="1" thickBot="1" x14ac:dyDescent="0.3">
      <c r="A55" s="317"/>
      <c r="B55" s="408"/>
      <c r="C55" s="287"/>
      <c r="D55" s="288"/>
      <c r="E55" s="287"/>
      <c r="F55" s="288"/>
      <c r="G55" s="24"/>
      <c r="H55" s="25"/>
      <c r="I55" s="14"/>
      <c r="J55" s="14"/>
      <c r="K55" s="82"/>
      <c r="L55" s="83"/>
      <c r="M55" s="84"/>
      <c r="N55" s="85"/>
      <c r="O55" s="82"/>
      <c r="P55" s="83"/>
      <c r="Q55" s="84"/>
      <c r="R55" s="85"/>
      <c r="S55" s="82"/>
      <c r="T55" s="83"/>
      <c r="U55" s="84"/>
      <c r="V55" s="85"/>
      <c r="W55" s="82"/>
      <c r="X55" s="83"/>
      <c r="Y55" s="281">
        <f t="shared" si="13"/>
        <v>0</v>
      </c>
      <c r="Z55" s="282"/>
      <c r="AA55" s="285"/>
      <c r="AB55" s="286"/>
    </row>
    <row r="56" spans="1:28" x14ac:dyDescent="0.25">
      <c r="A56" s="313" t="s">
        <v>59</v>
      </c>
      <c r="B56" s="314"/>
      <c r="C56" s="302" t="s">
        <v>76</v>
      </c>
      <c r="D56" s="303"/>
      <c r="E56" s="303"/>
      <c r="F56" s="26"/>
      <c r="G56" s="21"/>
      <c r="H56" s="21"/>
      <c r="I56" s="4"/>
      <c r="J56" s="27"/>
      <c r="K56" s="295"/>
      <c r="L56" s="296"/>
      <c r="M56" s="293"/>
      <c r="N56" s="294"/>
      <c r="O56" s="295"/>
      <c r="P56" s="296"/>
      <c r="Q56" s="293"/>
      <c r="R56" s="294"/>
      <c r="S56" s="295"/>
      <c r="T56" s="296"/>
      <c r="U56" s="293"/>
      <c r="V56" s="294"/>
      <c r="W56" s="295"/>
      <c r="X56" s="297"/>
      <c r="Y56" s="102">
        <f t="shared" ref="Y56:Y66" si="14">SUM(K56:X56)</f>
        <v>0</v>
      </c>
      <c r="Z56" s="103"/>
      <c r="AA56" s="289" t="s">
        <v>36</v>
      </c>
      <c r="AB56" s="290"/>
    </row>
    <row r="57" spans="1:28" ht="15.75" thickBot="1" x14ac:dyDescent="0.3">
      <c r="A57" s="315"/>
      <c r="B57" s="316"/>
      <c r="C57" s="304" t="s">
        <v>73</v>
      </c>
      <c r="D57" s="305"/>
      <c r="E57" s="305"/>
      <c r="F57" s="28"/>
      <c r="G57" s="23"/>
      <c r="H57" s="23"/>
      <c r="I57" s="9"/>
      <c r="J57" s="29"/>
      <c r="K57" s="300"/>
      <c r="L57" s="306"/>
      <c r="M57" s="298"/>
      <c r="N57" s="299"/>
      <c r="O57" s="300"/>
      <c r="P57" s="306"/>
      <c r="Q57" s="298"/>
      <c r="R57" s="299"/>
      <c r="S57" s="300"/>
      <c r="T57" s="306"/>
      <c r="U57" s="298"/>
      <c r="V57" s="299"/>
      <c r="W57" s="300"/>
      <c r="X57" s="301"/>
      <c r="Y57" s="94">
        <f t="shared" si="14"/>
        <v>0</v>
      </c>
      <c r="Z57" s="95"/>
      <c r="AA57" s="291"/>
      <c r="AB57" s="292"/>
    </row>
    <row r="58" spans="1:28" x14ac:dyDescent="0.25">
      <c r="A58" s="315"/>
      <c r="B58" s="316"/>
      <c r="C58" s="304" t="s">
        <v>75</v>
      </c>
      <c r="D58" s="305"/>
      <c r="E58" s="305"/>
      <c r="F58" s="28"/>
      <c r="G58" s="23"/>
      <c r="H58" s="23"/>
      <c r="I58" s="9"/>
      <c r="J58" s="29"/>
      <c r="K58" s="300"/>
      <c r="L58" s="306"/>
      <c r="M58" s="298"/>
      <c r="N58" s="299"/>
      <c r="O58" s="300"/>
      <c r="P58" s="306"/>
      <c r="Q58" s="298"/>
      <c r="R58" s="299"/>
      <c r="S58" s="300"/>
      <c r="T58" s="306"/>
      <c r="U58" s="298"/>
      <c r="V58" s="299"/>
      <c r="W58" s="300"/>
      <c r="X58" s="301"/>
      <c r="Y58" s="94">
        <f t="shared" si="14"/>
        <v>0</v>
      </c>
      <c r="Z58" s="95"/>
      <c r="AA58" s="151">
        <f>SUM(Y56:Z66)</f>
        <v>0</v>
      </c>
      <c r="AB58" s="152"/>
    </row>
    <row r="59" spans="1:28" x14ac:dyDescent="0.25">
      <c r="A59" s="315"/>
      <c r="B59" s="316"/>
      <c r="C59" s="304"/>
      <c r="D59" s="305"/>
      <c r="E59" s="305"/>
      <c r="F59" s="28"/>
      <c r="G59" s="23"/>
      <c r="H59" s="23"/>
      <c r="I59" s="9"/>
      <c r="J59" s="29"/>
      <c r="K59" s="300"/>
      <c r="L59" s="306"/>
      <c r="M59" s="298"/>
      <c r="N59" s="299"/>
      <c r="O59" s="300"/>
      <c r="P59" s="306"/>
      <c r="Q59" s="298"/>
      <c r="R59" s="299"/>
      <c r="S59" s="300"/>
      <c r="T59" s="306"/>
      <c r="U59" s="298"/>
      <c r="V59" s="299"/>
      <c r="W59" s="300"/>
      <c r="X59" s="301"/>
      <c r="Y59" s="94">
        <f t="shared" si="14"/>
        <v>0</v>
      </c>
      <c r="Z59" s="95"/>
      <c r="AA59" s="153"/>
      <c r="AB59" s="154"/>
    </row>
    <row r="60" spans="1:28" ht="15.75" thickBot="1" x14ac:dyDescent="0.3">
      <c r="A60" s="315"/>
      <c r="B60" s="316"/>
      <c r="C60" s="304"/>
      <c r="D60" s="305"/>
      <c r="E60" s="305"/>
      <c r="F60" s="28"/>
      <c r="G60" s="23"/>
      <c r="H60" s="23"/>
      <c r="I60" s="9"/>
      <c r="J60" s="29"/>
      <c r="K60" s="300"/>
      <c r="L60" s="306"/>
      <c r="M60" s="298"/>
      <c r="N60" s="299"/>
      <c r="O60" s="300"/>
      <c r="P60" s="306"/>
      <c r="Q60" s="298"/>
      <c r="R60" s="299"/>
      <c r="S60" s="300"/>
      <c r="T60" s="306"/>
      <c r="U60" s="298"/>
      <c r="V60" s="299"/>
      <c r="W60" s="300"/>
      <c r="X60" s="301"/>
      <c r="Y60" s="94">
        <f t="shared" si="14"/>
        <v>0</v>
      </c>
      <c r="Z60" s="95"/>
      <c r="AA60" s="272"/>
      <c r="AB60" s="273"/>
    </row>
    <row r="61" spans="1:28" x14ac:dyDescent="0.25">
      <c r="A61" s="315"/>
      <c r="B61" s="316"/>
      <c r="C61" s="304"/>
      <c r="D61" s="305"/>
      <c r="E61" s="305"/>
      <c r="F61" s="28"/>
      <c r="G61" s="23"/>
      <c r="H61" s="23"/>
      <c r="I61" s="9"/>
      <c r="J61" s="29"/>
      <c r="K61" s="300"/>
      <c r="L61" s="306"/>
      <c r="M61" s="298"/>
      <c r="N61" s="299"/>
      <c r="O61" s="300"/>
      <c r="P61" s="306"/>
      <c r="Q61" s="298"/>
      <c r="R61" s="299"/>
      <c r="S61" s="300"/>
      <c r="T61" s="306"/>
      <c r="U61" s="298"/>
      <c r="V61" s="299"/>
      <c r="W61" s="300"/>
      <c r="X61" s="301"/>
      <c r="Y61" s="94">
        <f t="shared" si="14"/>
        <v>0</v>
      </c>
      <c r="Z61" s="95"/>
      <c r="AA61" s="324" t="s">
        <v>32</v>
      </c>
      <c r="AB61" s="325"/>
    </row>
    <row r="62" spans="1:28" x14ac:dyDescent="0.25">
      <c r="A62" s="315"/>
      <c r="B62" s="316"/>
      <c r="C62" s="304"/>
      <c r="D62" s="305"/>
      <c r="E62" s="305"/>
      <c r="F62" s="28"/>
      <c r="G62" s="23"/>
      <c r="H62" s="23"/>
      <c r="I62" s="9"/>
      <c r="J62" s="29"/>
      <c r="K62" s="300"/>
      <c r="L62" s="306"/>
      <c r="M62" s="298"/>
      <c r="N62" s="299"/>
      <c r="O62" s="300"/>
      <c r="P62" s="306"/>
      <c r="Q62" s="298"/>
      <c r="R62" s="299"/>
      <c r="S62" s="300"/>
      <c r="T62" s="306"/>
      <c r="U62" s="298"/>
      <c r="V62" s="299"/>
      <c r="W62" s="300"/>
      <c r="X62" s="301"/>
      <c r="Y62" s="94">
        <f t="shared" si="14"/>
        <v>0</v>
      </c>
      <c r="Z62" s="95"/>
      <c r="AA62" s="182"/>
      <c r="AB62" s="181"/>
    </row>
    <row r="63" spans="1:28" ht="15.75" thickBot="1" x14ac:dyDescent="0.3">
      <c r="A63" s="315"/>
      <c r="B63" s="316"/>
      <c r="C63" s="304"/>
      <c r="D63" s="305"/>
      <c r="E63" s="305"/>
      <c r="F63" s="28"/>
      <c r="G63" s="23"/>
      <c r="H63" s="23"/>
      <c r="I63" s="9"/>
      <c r="J63" s="29"/>
      <c r="K63" s="300"/>
      <c r="L63" s="306"/>
      <c r="M63" s="298"/>
      <c r="N63" s="299"/>
      <c r="O63" s="300"/>
      <c r="P63" s="306"/>
      <c r="Q63" s="298"/>
      <c r="R63" s="299"/>
      <c r="S63" s="300"/>
      <c r="T63" s="306"/>
      <c r="U63" s="298"/>
      <c r="V63" s="299"/>
      <c r="W63" s="300"/>
      <c r="X63" s="301"/>
      <c r="Y63" s="94">
        <f t="shared" si="14"/>
        <v>0</v>
      </c>
      <c r="Z63" s="95"/>
      <c r="AA63" s="183"/>
      <c r="AB63" s="184"/>
    </row>
    <row r="64" spans="1:28" x14ac:dyDescent="0.25">
      <c r="A64" s="315"/>
      <c r="B64" s="316"/>
      <c r="C64" s="304"/>
      <c r="D64" s="305"/>
      <c r="E64" s="305"/>
      <c r="F64" s="28"/>
      <c r="G64" s="23"/>
      <c r="H64" s="23"/>
      <c r="I64" s="9"/>
      <c r="J64" s="29"/>
      <c r="K64" s="300"/>
      <c r="L64" s="306"/>
      <c r="M64" s="298"/>
      <c r="N64" s="299"/>
      <c r="O64" s="300"/>
      <c r="P64" s="306"/>
      <c r="Q64" s="298"/>
      <c r="R64" s="299"/>
      <c r="S64" s="300"/>
      <c r="T64" s="306"/>
      <c r="U64" s="298"/>
      <c r="V64" s="299"/>
      <c r="W64" s="300"/>
      <c r="X64" s="301"/>
      <c r="Y64" s="94">
        <f t="shared" si="14"/>
        <v>0</v>
      </c>
      <c r="Z64" s="95"/>
      <c r="AA64" s="319">
        <f>AA58/AA4</f>
        <v>0</v>
      </c>
      <c r="AB64" s="320"/>
    </row>
    <row r="65" spans="1:28" x14ac:dyDescent="0.25">
      <c r="A65" s="315"/>
      <c r="B65" s="316"/>
      <c r="C65" s="304"/>
      <c r="D65" s="305"/>
      <c r="E65" s="305"/>
      <c r="F65" s="28"/>
      <c r="G65" s="23"/>
      <c r="H65" s="23"/>
      <c r="I65" s="9"/>
      <c r="J65" s="29"/>
      <c r="K65" s="300"/>
      <c r="L65" s="306"/>
      <c r="M65" s="298"/>
      <c r="N65" s="299"/>
      <c r="O65" s="300"/>
      <c r="P65" s="306"/>
      <c r="Q65" s="298"/>
      <c r="R65" s="299"/>
      <c r="S65" s="300"/>
      <c r="T65" s="306"/>
      <c r="U65" s="298"/>
      <c r="V65" s="299"/>
      <c r="W65" s="300"/>
      <c r="X65" s="301"/>
      <c r="Y65" s="94">
        <f t="shared" si="14"/>
        <v>0</v>
      </c>
      <c r="Z65" s="95"/>
      <c r="AA65" s="319"/>
      <c r="AB65" s="320"/>
    </row>
    <row r="66" spans="1:28" ht="15.75" thickBot="1" x14ac:dyDescent="0.3">
      <c r="A66" s="317"/>
      <c r="B66" s="318"/>
      <c r="C66" s="307"/>
      <c r="D66" s="308"/>
      <c r="E66" s="308"/>
      <c r="F66" s="30"/>
      <c r="G66" s="25"/>
      <c r="H66" s="25"/>
      <c r="I66" s="13"/>
      <c r="J66" s="31"/>
      <c r="K66" s="309"/>
      <c r="L66" s="310"/>
      <c r="M66" s="311"/>
      <c r="N66" s="312"/>
      <c r="O66" s="309"/>
      <c r="P66" s="310"/>
      <c r="Q66" s="311"/>
      <c r="R66" s="312"/>
      <c r="S66" s="309"/>
      <c r="T66" s="310"/>
      <c r="U66" s="311"/>
      <c r="V66" s="312"/>
      <c r="W66" s="309"/>
      <c r="X66" s="321"/>
      <c r="Y66" s="322">
        <f t="shared" si="14"/>
        <v>0</v>
      </c>
      <c r="Z66" s="323"/>
      <c r="AA66" s="285"/>
      <c r="AB66" s="286"/>
    </row>
    <row r="67" spans="1:28" ht="20.25" customHeight="1" x14ac:dyDescent="0.25">
      <c r="A67" s="313" t="s">
        <v>61</v>
      </c>
      <c r="B67" s="326"/>
      <c r="C67" s="328" t="s">
        <v>67</v>
      </c>
      <c r="D67" s="329"/>
      <c r="E67" s="329"/>
      <c r="F67" s="73" t="s">
        <v>21</v>
      </c>
      <c r="G67" s="32"/>
      <c r="H67" s="21"/>
      <c r="I67" s="4"/>
      <c r="J67" s="4"/>
      <c r="K67" s="98"/>
      <c r="L67" s="104"/>
      <c r="M67" s="266"/>
      <c r="N67" s="267"/>
      <c r="O67" s="98"/>
      <c r="P67" s="104"/>
      <c r="Q67" s="266"/>
      <c r="R67" s="267"/>
      <c r="S67" s="98"/>
      <c r="T67" s="104"/>
      <c r="U67" s="266"/>
      <c r="V67" s="267"/>
      <c r="W67" s="98"/>
      <c r="X67" s="99"/>
      <c r="Y67" s="100">
        <f t="shared" ref="Y67:Y88" si="15">SUM(K67:X67)</f>
        <v>0</v>
      </c>
      <c r="Z67" s="101"/>
      <c r="AA67" s="151">
        <f>SUM(Y67:Z71)</f>
        <v>0</v>
      </c>
      <c r="AB67" s="152"/>
    </row>
    <row r="68" spans="1:28" ht="20.25" customHeight="1" thickBot="1" x14ac:dyDescent="0.3">
      <c r="A68" s="315" t="s">
        <v>37</v>
      </c>
      <c r="B68" s="327"/>
      <c r="C68" s="304"/>
      <c r="D68" s="305"/>
      <c r="E68" s="305"/>
      <c r="F68" s="3"/>
      <c r="G68" s="33"/>
      <c r="H68" s="23"/>
      <c r="I68" s="9"/>
      <c r="J68" s="9"/>
      <c r="K68" s="88"/>
      <c r="L68" s="89"/>
      <c r="M68" s="86"/>
      <c r="N68" s="87"/>
      <c r="O68" s="88"/>
      <c r="P68" s="89"/>
      <c r="Q68" s="86"/>
      <c r="R68" s="87"/>
      <c r="S68" s="88"/>
      <c r="T68" s="89"/>
      <c r="U68" s="86"/>
      <c r="V68" s="87"/>
      <c r="W68" s="88"/>
      <c r="X68" s="107"/>
      <c r="Y68" s="94">
        <f t="shared" si="15"/>
        <v>0</v>
      </c>
      <c r="Z68" s="95"/>
      <c r="AA68" s="272"/>
      <c r="AB68" s="273"/>
    </row>
    <row r="69" spans="1:28" ht="20.25" customHeight="1" thickBot="1" x14ac:dyDescent="0.3">
      <c r="A69" s="315"/>
      <c r="B69" s="327"/>
      <c r="C69" s="304"/>
      <c r="D69" s="305"/>
      <c r="E69" s="305"/>
      <c r="F69" s="3"/>
      <c r="G69" s="33"/>
      <c r="H69" s="23"/>
      <c r="I69" s="9"/>
      <c r="J69" s="9"/>
      <c r="K69" s="88"/>
      <c r="L69" s="89"/>
      <c r="M69" s="86"/>
      <c r="N69" s="87"/>
      <c r="O69" s="88"/>
      <c r="P69" s="89"/>
      <c r="Q69" s="86"/>
      <c r="R69" s="87"/>
      <c r="S69" s="88"/>
      <c r="T69" s="89"/>
      <c r="U69" s="86"/>
      <c r="V69" s="87"/>
      <c r="W69" s="88"/>
      <c r="X69" s="107"/>
      <c r="Y69" s="94">
        <f t="shared" si="15"/>
        <v>0</v>
      </c>
      <c r="Z69" s="95"/>
      <c r="AA69" s="330" t="s">
        <v>33</v>
      </c>
      <c r="AB69" s="331"/>
    </row>
    <row r="70" spans="1:28" ht="20.25" customHeight="1" x14ac:dyDescent="0.25">
      <c r="A70" s="315"/>
      <c r="B70" s="327"/>
      <c r="C70" s="304"/>
      <c r="D70" s="305"/>
      <c r="E70" s="305"/>
      <c r="F70" s="3"/>
      <c r="G70" s="33"/>
      <c r="H70" s="23"/>
      <c r="I70" s="9"/>
      <c r="J70" s="9"/>
      <c r="K70" s="88"/>
      <c r="L70" s="89"/>
      <c r="M70" s="86"/>
      <c r="N70" s="87"/>
      <c r="O70" s="88"/>
      <c r="P70" s="89"/>
      <c r="Q70" s="86"/>
      <c r="R70" s="87"/>
      <c r="S70" s="88"/>
      <c r="T70" s="89"/>
      <c r="U70" s="86"/>
      <c r="V70" s="87"/>
      <c r="W70" s="88"/>
      <c r="X70" s="107"/>
      <c r="Y70" s="94">
        <f t="shared" si="15"/>
        <v>0</v>
      </c>
      <c r="Z70" s="95"/>
      <c r="AA70" s="283">
        <f>AA67/AA4</f>
        <v>0</v>
      </c>
      <c r="AB70" s="284"/>
    </row>
    <row r="71" spans="1:28" ht="20.25" customHeight="1" thickBot="1" x14ac:dyDescent="0.3">
      <c r="A71" s="315"/>
      <c r="B71" s="327"/>
      <c r="C71" s="307"/>
      <c r="D71" s="308"/>
      <c r="E71" s="308"/>
      <c r="F71" s="12"/>
      <c r="G71" s="34"/>
      <c r="H71" s="25"/>
      <c r="I71" s="14"/>
      <c r="J71" s="14"/>
      <c r="K71" s="82"/>
      <c r="L71" s="83"/>
      <c r="M71" s="84"/>
      <c r="N71" s="85"/>
      <c r="O71" s="82"/>
      <c r="P71" s="83"/>
      <c r="Q71" s="84"/>
      <c r="R71" s="85"/>
      <c r="S71" s="82"/>
      <c r="T71" s="83"/>
      <c r="U71" s="84"/>
      <c r="V71" s="85"/>
      <c r="W71" s="82"/>
      <c r="X71" s="332"/>
      <c r="Y71" s="322">
        <f t="shared" si="15"/>
        <v>0</v>
      </c>
      <c r="Z71" s="323"/>
      <c r="AA71" s="285"/>
      <c r="AB71" s="286"/>
    </row>
    <row r="72" spans="1:28" ht="20.25" customHeight="1" x14ac:dyDescent="0.25">
      <c r="A72" s="313" t="s">
        <v>62</v>
      </c>
      <c r="B72" s="326"/>
      <c r="C72" s="328" t="s">
        <v>67</v>
      </c>
      <c r="D72" s="329"/>
      <c r="E72" s="329"/>
      <c r="F72" s="73" t="s">
        <v>21</v>
      </c>
      <c r="G72" s="35"/>
      <c r="H72" s="21"/>
      <c r="I72" s="4"/>
      <c r="J72" s="4"/>
      <c r="K72" s="98"/>
      <c r="L72" s="104"/>
      <c r="M72" s="266"/>
      <c r="N72" s="267"/>
      <c r="O72" s="98"/>
      <c r="P72" s="104"/>
      <c r="Q72" s="266"/>
      <c r="R72" s="267"/>
      <c r="S72" s="98"/>
      <c r="T72" s="104"/>
      <c r="U72" s="266"/>
      <c r="V72" s="267"/>
      <c r="W72" s="98"/>
      <c r="X72" s="99"/>
      <c r="Y72" s="102">
        <f t="shared" si="15"/>
        <v>0</v>
      </c>
      <c r="Z72" s="103"/>
      <c r="AA72" s="151">
        <f>SUM(Y72:Z78)</f>
        <v>0</v>
      </c>
      <c r="AB72" s="152"/>
    </row>
    <row r="73" spans="1:28" ht="20.25" customHeight="1" thickBot="1" x14ac:dyDescent="0.3">
      <c r="A73" s="315" t="s">
        <v>34</v>
      </c>
      <c r="B73" s="327"/>
      <c r="C73" s="304"/>
      <c r="D73" s="305"/>
      <c r="E73" s="305"/>
      <c r="F73" s="3"/>
      <c r="G73" s="33"/>
      <c r="H73" s="23"/>
      <c r="I73" s="9"/>
      <c r="J73" s="9"/>
      <c r="K73" s="88"/>
      <c r="L73" s="89"/>
      <c r="M73" s="86"/>
      <c r="N73" s="87"/>
      <c r="O73" s="88"/>
      <c r="P73" s="89"/>
      <c r="Q73" s="86"/>
      <c r="R73" s="87"/>
      <c r="S73" s="88"/>
      <c r="T73" s="89"/>
      <c r="U73" s="86"/>
      <c r="V73" s="87"/>
      <c r="W73" s="88"/>
      <c r="X73" s="107"/>
      <c r="Y73" s="94">
        <f t="shared" si="15"/>
        <v>0</v>
      </c>
      <c r="Z73" s="95"/>
      <c r="AA73" s="272"/>
      <c r="AB73" s="273"/>
    </row>
    <row r="74" spans="1:28" ht="20.25" customHeight="1" x14ac:dyDescent="0.25">
      <c r="A74" s="315"/>
      <c r="B74" s="327"/>
      <c r="C74" s="304"/>
      <c r="D74" s="305"/>
      <c r="E74" s="305"/>
      <c r="F74" s="3"/>
      <c r="G74" s="33"/>
      <c r="H74" s="23"/>
      <c r="I74" s="9"/>
      <c r="J74" s="9"/>
      <c r="K74" s="88"/>
      <c r="L74" s="89"/>
      <c r="M74" s="86"/>
      <c r="N74" s="87"/>
      <c r="O74" s="88"/>
      <c r="P74" s="89"/>
      <c r="Q74" s="86"/>
      <c r="R74" s="87"/>
      <c r="S74" s="88"/>
      <c r="T74" s="89"/>
      <c r="U74" s="86"/>
      <c r="V74" s="87"/>
      <c r="W74" s="88"/>
      <c r="X74" s="107"/>
      <c r="Y74" s="94">
        <f t="shared" si="15"/>
        <v>0</v>
      </c>
      <c r="Z74" s="95"/>
      <c r="AA74" s="330" t="s">
        <v>33</v>
      </c>
      <c r="AB74" s="331"/>
    </row>
    <row r="75" spans="1:28" ht="20.25" customHeight="1" x14ac:dyDescent="0.25">
      <c r="A75" s="315"/>
      <c r="B75" s="327"/>
      <c r="C75" s="248" t="s">
        <v>35</v>
      </c>
      <c r="D75" s="249"/>
      <c r="E75" s="249"/>
      <c r="F75" s="71" t="s">
        <v>35</v>
      </c>
      <c r="G75" s="33"/>
      <c r="H75" s="23"/>
      <c r="I75" s="9"/>
      <c r="J75" s="9"/>
      <c r="K75" s="88"/>
      <c r="L75" s="89"/>
      <c r="M75" s="86"/>
      <c r="N75" s="87"/>
      <c r="O75" s="88"/>
      <c r="P75" s="89"/>
      <c r="Q75" s="86"/>
      <c r="R75" s="87"/>
      <c r="S75" s="88"/>
      <c r="T75" s="89"/>
      <c r="U75" s="86"/>
      <c r="V75" s="87"/>
      <c r="W75" s="88"/>
      <c r="X75" s="107"/>
      <c r="Y75" s="94">
        <f t="shared" si="15"/>
        <v>0</v>
      </c>
      <c r="Z75" s="95"/>
      <c r="AA75" s="157">
        <f>AA72/Y11</f>
        <v>0</v>
      </c>
      <c r="AB75" s="158"/>
    </row>
    <row r="76" spans="1:28" ht="20.25" customHeight="1" thickBot="1" x14ac:dyDescent="0.3">
      <c r="A76" s="315"/>
      <c r="B76" s="327"/>
      <c r="C76" s="304"/>
      <c r="D76" s="305"/>
      <c r="E76" s="305"/>
      <c r="F76" s="3"/>
      <c r="G76" s="33"/>
      <c r="H76" s="23"/>
      <c r="I76" s="9"/>
      <c r="J76" s="9"/>
      <c r="K76" s="88"/>
      <c r="L76" s="89"/>
      <c r="M76" s="86"/>
      <c r="N76" s="87"/>
      <c r="O76" s="88"/>
      <c r="P76" s="89"/>
      <c r="Q76" s="86"/>
      <c r="R76" s="87"/>
      <c r="S76" s="88"/>
      <c r="T76" s="89"/>
      <c r="U76" s="86"/>
      <c r="V76" s="87"/>
      <c r="W76" s="88"/>
      <c r="X76" s="107"/>
      <c r="Y76" s="94">
        <f t="shared" si="15"/>
        <v>0</v>
      </c>
      <c r="Z76" s="95"/>
      <c r="AA76" s="330" t="s">
        <v>33</v>
      </c>
      <c r="AB76" s="331"/>
    </row>
    <row r="77" spans="1:28" ht="20.65" customHeight="1" x14ac:dyDescent="0.25">
      <c r="A77" s="315" t="s">
        <v>35</v>
      </c>
      <c r="B77" s="327"/>
      <c r="C77" s="304"/>
      <c r="D77" s="305"/>
      <c r="E77" s="305"/>
      <c r="F77" s="3"/>
      <c r="G77" s="33"/>
      <c r="H77" s="23"/>
      <c r="I77" s="9"/>
      <c r="J77" s="9"/>
      <c r="K77" s="88"/>
      <c r="L77" s="89"/>
      <c r="M77" s="86"/>
      <c r="N77" s="87"/>
      <c r="O77" s="88"/>
      <c r="P77" s="89"/>
      <c r="Q77" s="86"/>
      <c r="R77" s="87"/>
      <c r="S77" s="88"/>
      <c r="T77" s="89"/>
      <c r="U77" s="86"/>
      <c r="V77" s="87"/>
      <c r="W77" s="88"/>
      <c r="X77" s="107"/>
      <c r="Y77" s="94">
        <f t="shared" si="15"/>
        <v>0</v>
      </c>
      <c r="Z77" s="95"/>
      <c r="AA77" s="283">
        <f>AA72/AA4</f>
        <v>0</v>
      </c>
      <c r="AB77" s="284"/>
    </row>
    <row r="78" spans="1:28" ht="15.75" thickBot="1" x14ac:dyDescent="0.3">
      <c r="A78" s="315"/>
      <c r="B78" s="327"/>
      <c r="C78" s="307"/>
      <c r="D78" s="308"/>
      <c r="E78" s="308"/>
      <c r="F78" s="12"/>
      <c r="G78" s="34"/>
      <c r="H78" s="25"/>
      <c r="I78" s="14"/>
      <c r="J78" s="14"/>
      <c r="K78" s="82"/>
      <c r="L78" s="83"/>
      <c r="M78" s="84"/>
      <c r="N78" s="85"/>
      <c r="O78" s="82"/>
      <c r="P78" s="83"/>
      <c r="Q78" s="84"/>
      <c r="R78" s="85"/>
      <c r="S78" s="82"/>
      <c r="T78" s="83"/>
      <c r="U78" s="84"/>
      <c r="V78" s="85"/>
      <c r="W78" s="82"/>
      <c r="X78" s="332"/>
      <c r="Y78" s="322">
        <f t="shared" si="15"/>
        <v>0</v>
      </c>
      <c r="Z78" s="323"/>
      <c r="AA78" s="285"/>
      <c r="AB78" s="286"/>
    </row>
    <row r="79" spans="1:28" ht="15.75" x14ac:dyDescent="0.25">
      <c r="A79" s="345" t="s">
        <v>63</v>
      </c>
      <c r="B79" s="346"/>
      <c r="C79" s="333" t="s">
        <v>38</v>
      </c>
      <c r="D79" s="334"/>
      <c r="E79" s="351" t="s">
        <v>97</v>
      </c>
      <c r="F79" s="352"/>
      <c r="G79" s="36"/>
      <c r="H79" s="37"/>
      <c r="I79" s="4"/>
      <c r="J79" s="4"/>
      <c r="K79" s="105"/>
      <c r="L79" s="106"/>
      <c r="M79" s="144"/>
      <c r="N79" s="145"/>
      <c r="O79" s="105"/>
      <c r="P79" s="106"/>
      <c r="Q79" s="144"/>
      <c r="R79" s="145"/>
      <c r="S79" s="105"/>
      <c r="T79" s="106"/>
      <c r="U79" s="144"/>
      <c r="V79" s="145"/>
      <c r="W79" s="105"/>
      <c r="X79" s="146"/>
      <c r="Y79" s="102">
        <f t="shared" si="15"/>
        <v>0</v>
      </c>
      <c r="Z79" s="103"/>
      <c r="AA79" s="151">
        <f>SUM(Y79:Z88)</f>
        <v>38.25</v>
      </c>
      <c r="AB79" s="152"/>
    </row>
    <row r="80" spans="1:28" ht="15.75" x14ac:dyDescent="0.25">
      <c r="A80" s="347"/>
      <c r="B80" s="348"/>
      <c r="C80" s="333" t="s">
        <v>38</v>
      </c>
      <c r="D80" s="334"/>
      <c r="E80" s="335" t="s">
        <v>84</v>
      </c>
      <c r="F80" s="356"/>
      <c r="G80" s="38"/>
      <c r="H80" s="39"/>
      <c r="I80" s="9"/>
      <c r="J80" s="9"/>
      <c r="K80" s="88"/>
      <c r="L80" s="89"/>
      <c r="M80" s="86">
        <v>2</v>
      </c>
      <c r="N80" s="87"/>
      <c r="O80" s="88">
        <v>2</v>
      </c>
      <c r="P80" s="89"/>
      <c r="Q80" s="86"/>
      <c r="R80" s="87"/>
      <c r="S80" s="88"/>
      <c r="T80" s="89"/>
      <c r="U80" s="86"/>
      <c r="V80" s="87"/>
      <c r="W80" s="88"/>
      <c r="X80" s="107"/>
      <c r="Y80" s="94">
        <f t="shared" si="15"/>
        <v>4</v>
      </c>
      <c r="Z80" s="95"/>
      <c r="AA80" s="153"/>
      <c r="AB80" s="154"/>
    </row>
    <row r="81" spans="1:28" ht="15.75" x14ac:dyDescent="0.25">
      <c r="A81" s="347"/>
      <c r="B81" s="348"/>
      <c r="C81" s="333" t="s">
        <v>38</v>
      </c>
      <c r="D81" s="334"/>
      <c r="E81" s="335" t="s">
        <v>89</v>
      </c>
      <c r="F81" s="336"/>
      <c r="G81" s="38"/>
      <c r="H81" s="39"/>
      <c r="I81" s="9"/>
      <c r="J81" s="9"/>
      <c r="K81" s="88">
        <v>6</v>
      </c>
      <c r="L81" s="89"/>
      <c r="M81" s="86"/>
      <c r="N81" s="87"/>
      <c r="O81" s="88"/>
      <c r="P81" s="89"/>
      <c r="Q81" s="86"/>
      <c r="R81" s="87"/>
      <c r="S81" s="88"/>
      <c r="T81" s="89"/>
      <c r="U81" s="86"/>
      <c r="V81" s="87"/>
      <c r="W81" s="88"/>
      <c r="X81" s="107"/>
      <c r="Y81" s="94">
        <f t="shared" si="15"/>
        <v>6</v>
      </c>
      <c r="Z81" s="95"/>
      <c r="AA81" s="153"/>
      <c r="AB81" s="154"/>
    </row>
    <row r="82" spans="1:28" ht="15.75" x14ac:dyDescent="0.25">
      <c r="A82" s="347"/>
      <c r="B82" s="348"/>
      <c r="C82" s="333" t="s">
        <v>38</v>
      </c>
      <c r="D82" s="334"/>
      <c r="E82" s="335" t="s">
        <v>100</v>
      </c>
      <c r="F82" s="336"/>
      <c r="G82" s="38"/>
      <c r="H82" s="39"/>
      <c r="I82" s="9"/>
      <c r="J82" s="9"/>
      <c r="K82" s="88"/>
      <c r="L82" s="89"/>
      <c r="M82" s="86"/>
      <c r="N82" s="87"/>
      <c r="O82" s="88"/>
      <c r="P82" s="89"/>
      <c r="Q82" s="86"/>
      <c r="R82" s="87"/>
      <c r="S82" s="88">
        <v>6</v>
      </c>
      <c r="T82" s="89"/>
      <c r="U82" s="86"/>
      <c r="V82" s="87"/>
      <c r="W82" s="88"/>
      <c r="X82" s="107"/>
      <c r="Y82" s="94">
        <f t="shared" si="15"/>
        <v>6</v>
      </c>
      <c r="Z82" s="95"/>
      <c r="AA82" s="153"/>
      <c r="AB82" s="154"/>
    </row>
    <row r="83" spans="1:28" ht="15.75" x14ac:dyDescent="0.25">
      <c r="A83" s="347"/>
      <c r="B83" s="348"/>
      <c r="C83" s="333" t="s">
        <v>38</v>
      </c>
      <c r="D83" s="334"/>
      <c r="E83" s="335" t="s">
        <v>103</v>
      </c>
      <c r="F83" s="336"/>
      <c r="G83" s="38"/>
      <c r="H83" s="39"/>
      <c r="I83" s="9"/>
      <c r="J83" s="9"/>
      <c r="K83" s="88"/>
      <c r="L83" s="89"/>
      <c r="M83" s="86"/>
      <c r="N83" s="87"/>
      <c r="O83" s="105">
        <v>1.5</v>
      </c>
      <c r="P83" s="106"/>
      <c r="Q83" s="144"/>
      <c r="R83" s="145"/>
      <c r="S83" s="105"/>
      <c r="T83" s="106"/>
      <c r="U83" s="144"/>
      <c r="V83" s="145"/>
      <c r="W83" s="105"/>
      <c r="X83" s="146"/>
      <c r="Y83" s="94">
        <f t="shared" si="15"/>
        <v>1.5</v>
      </c>
      <c r="Z83" s="95"/>
      <c r="AA83" s="153"/>
      <c r="AB83" s="154"/>
    </row>
    <row r="84" spans="1:28" ht="15.75" x14ac:dyDescent="0.25">
      <c r="A84" s="347" t="s">
        <v>39</v>
      </c>
      <c r="B84" s="348"/>
      <c r="C84" s="333" t="s">
        <v>38</v>
      </c>
      <c r="D84" s="334"/>
      <c r="E84" s="335" t="s">
        <v>106</v>
      </c>
      <c r="F84" s="356"/>
      <c r="G84" s="33"/>
      <c r="H84" s="23"/>
      <c r="I84" s="9"/>
      <c r="J84" s="9"/>
      <c r="K84" s="88"/>
      <c r="L84" s="89"/>
      <c r="M84" s="86"/>
      <c r="N84" s="87"/>
      <c r="O84" s="88"/>
      <c r="P84" s="89"/>
      <c r="Q84" s="86">
        <v>10</v>
      </c>
      <c r="R84" s="87"/>
      <c r="S84" s="88"/>
      <c r="T84" s="89"/>
      <c r="U84" s="86"/>
      <c r="V84" s="87"/>
      <c r="W84" s="88"/>
      <c r="X84" s="107"/>
      <c r="Y84" s="94">
        <f t="shared" si="15"/>
        <v>10</v>
      </c>
      <c r="Z84" s="95"/>
      <c r="AA84" s="153"/>
      <c r="AB84" s="154"/>
    </row>
    <row r="85" spans="1:28" ht="15.75" x14ac:dyDescent="0.25">
      <c r="A85" s="347"/>
      <c r="B85" s="348"/>
      <c r="C85" s="333" t="s">
        <v>38</v>
      </c>
      <c r="D85" s="334"/>
      <c r="E85" s="335" t="s">
        <v>98</v>
      </c>
      <c r="F85" s="356"/>
      <c r="G85" s="33"/>
      <c r="H85" s="23"/>
      <c r="I85" s="9"/>
      <c r="J85" s="9"/>
      <c r="K85" s="88"/>
      <c r="L85" s="89"/>
      <c r="M85" s="86">
        <v>1</v>
      </c>
      <c r="N85" s="87"/>
      <c r="O85" s="88"/>
      <c r="P85" s="89"/>
      <c r="Q85" s="86"/>
      <c r="R85" s="87"/>
      <c r="S85" s="88">
        <v>1</v>
      </c>
      <c r="T85" s="89"/>
      <c r="U85" s="86"/>
      <c r="V85" s="87"/>
      <c r="W85" s="88"/>
      <c r="X85" s="107"/>
      <c r="Y85" s="94">
        <f t="shared" si="15"/>
        <v>2</v>
      </c>
      <c r="Z85" s="95"/>
      <c r="AA85" s="153"/>
      <c r="AB85" s="154"/>
    </row>
    <row r="86" spans="1:28" ht="15.75" x14ac:dyDescent="0.25">
      <c r="A86" s="347"/>
      <c r="B86" s="348"/>
      <c r="C86" s="333" t="s">
        <v>38</v>
      </c>
      <c r="D86" s="334"/>
      <c r="E86" s="335" t="s">
        <v>99</v>
      </c>
      <c r="F86" s="356"/>
      <c r="G86" s="33"/>
      <c r="H86" s="23"/>
      <c r="I86" s="9"/>
      <c r="J86" s="9"/>
      <c r="K86" s="88"/>
      <c r="L86" s="89"/>
      <c r="M86" s="86">
        <v>2</v>
      </c>
      <c r="N86" s="87"/>
      <c r="O86" s="88"/>
      <c r="P86" s="89"/>
      <c r="Q86" s="86"/>
      <c r="R86" s="87"/>
      <c r="S86" s="88">
        <v>1</v>
      </c>
      <c r="T86" s="89"/>
      <c r="U86" s="86"/>
      <c r="V86" s="87"/>
      <c r="W86" s="88"/>
      <c r="X86" s="107"/>
      <c r="Y86" s="94">
        <f t="shared" si="15"/>
        <v>3</v>
      </c>
      <c r="Z86" s="95"/>
      <c r="AA86" s="153"/>
      <c r="AB86" s="154"/>
    </row>
    <row r="87" spans="1:28" ht="15.75" x14ac:dyDescent="0.25">
      <c r="A87" s="347" t="s">
        <v>35</v>
      </c>
      <c r="B87" s="348"/>
      <c r="C87" s="333" t="s">
        <v>38</v>
      </c>
      <c r="D87" s="334"/>
      <c r="E87" s="335" t="s">
        <v>104</v>
      </c>
      <c r="F87" s="356"/>
      <c r="G87" s="33"/>
      <c r="H87" s="23"/>
      <c r="I87" s="9"/>
      <c r="J87" s="9"/>
      <c r="K87" s="105"/>
      <c r="L87" s="106"/>
      <c r="M87" s="144"/>
      <c r="N87" s="145"/>
      <c r="O87" s="105">
        <v>1.75</v>
      </c>
      <c r="P87" s="106"/>
      <c r="Q87" s="144"/>
      <c r="R87" s="145"/>
      <c r="S87" s="105"/>
      <c r="T87" s="106"/>
      <c r="U87" s="144"/>
      <c r="V87" s="145"/>
      <c r="W87" s="105"/>
      <c r="X87" s="146"/>
      <c r="Y87" s="94">
        <f t="shared" si="15"/>
        <v>1.75</v>
      </c>
      <c r="Z87" s="95"/>
      <c r="AA87" s="153"/>
      <c r="AB87" s="154"/>
    </row>
    <row r="88" spans="1:28" ht="16.5" thickBot="1" x14ac:dyDescent="0.3">
      <c r="A88" s="349"/>
      <c r="B88" s="350"/>
      <c r="C88" s="333" t="s">
        <v>38</v>
      </c>
      <c r="D88" s="334"/>
      <c r="E88" s="335" t="s">
        <v>81</v>
      </c>
      <c r="F88" s="409"/>
      <c r="G88" s="34"/>
      <c r="H88" s="25"/>
      <c r="I88" s="14"/>
      <c r="J88" s="14"/>
      <c r="K88" s="402"/>
      <c r="L88" s="403"/>
      <c r="M88" s="400">
        <v>2</v>
      </c>
      <c r="N88" s="401"/>
      <c r="O88" s="402">
        <v>2</v>
      </c>
      <c r="P88" s="403"/>
      <c r="Q88" s="400"/>
      <c r="R88" s="401"/>
      <c r="S88" s="402"/>
      <c r="T88" s="403"/>
      <c r="U88" s="400"/>
      <c r="V88" s="401"/>
      <c r="W88" s="402"/>
      <c r="X88" s="404"/>
      <c r="Y88" s="322">
        <f t="shared" si="15"/>
        <v>4</v>
      </c>
      <c r="Z88" s="323"/>
      <c r="AA88" s="153"/>
      <c r="AB88" s="154"/>
    </row>
    <row r="89" spans="1:28" ht="20.25" x14ac:dyDescent="0.3">
      <c r="A89" s="382" t="s">
        <v>68</v>
      </c>
      <c r="B89" s="383"/>
      <c r="C89" s="374" t="s">
        <v>21</v>
      </c>
      <c r="D89" s="375"/>
      <c r="E89" s="376"/>
      <c r="F89" s="72" t="s">
        <v>60</v>
      </c>
      <c r="G89" s="21"/>
      <c r="H89" s="21"/>
      <c r="I89" s="4"/>
      <c r="J89" s="4"/>
      <c r="K89" s="98"/>
      <c r="L89" s="104"/>
      <c r="M89" s="266"/>
      <c r="N89" s="267"/>
      <c r="O89" s="98"/>
      <c r="P89" s="104"/>
      <c r="Q89" s="266"/>
      <c r="R89" s="267"/>
      <c r="S89" s="98"/>
      <c r="T89" s="104"/>
      <c r="U89" s="266"/>
      <c r="V89" s="267"/>
      <c r="W89" s="98"/>
      <c r="X89" s="104"/>
      <c r="Y89" s="102">
        <f t="shared" ref="Y89" si="16">SUM(K89:X89)</f>
        <v>0</v>
      </c>
      <c r="Z89" s="103"/>
      <c r="AA89" s="283">
        <f>SUM(Y89:Z99)/Y11</f>
        <v>0</v>
      </c>
      <c r="AB89" s="284"/>
    </row>
    <row r="90" spans="1:28" x14ac:dyDescent="0.25">
      <c r="A90" s="384"/>
      <c r="B90" s="385"/>
      <c r="C90" s="274"/>
      <c r="D90" s="377"/>
      <c r="E90" s="378"/>
      <c r="F90" s="3"/>
      <c r="G90" s="23"/>
      <c r="H90" s="23"/>
      <c r="I90" s="9"/>
      <c r="J90" s="9"/>
      <c r="K90" s="105"/>
      <c r="L90" s="106"/>
      <c r="M90" s="86"/>
      <c r="N90" s="87"/>
      <c r="O90" s="105"/>
      <c r="P90" s="106"/>
      <c r="Q90" s="86"/>
      <c r="R90" s="87"/>
      <c r="S90" s="105"/>
      <c r="T90" s="106"/>
      <c r="U90" s="86"/>
      <c r="V90" s="87"/>
      <c r="W90" s="105"/>
      <c r="X90" s="106"/>
      <c r="Y90" s="94">
        <f t="shared" ref="Y90:Y99" si="17">SUM(K90:X90)</f>
        <v>0</v>
      </c>
      <c r="Z90" s="95"/>
      <c r="AA90" s="319"/>
      <c r="AB90" s="320"/>
    </row>
    <row r="91" spans="1:28" x14ac:dyDescent="0.25">
      <c r="A91" s="384"/>
      <c r="B91" s="385"/>
      <c r="C91" s="274"/>
      <c r="D91" s="377"/>
      <c r="E91" s="378"/>
      <c r="F91" s="3"/>
      <c r="G91" s="23"/>
      <c r="H91" s="23"/>
      <c r="I91" s="9"/>
      <c r="J91" s="9"/>
      <c r="K91" s="88"/>
      <c r="L91" s="89"/>
      <c r="M91" s="86"/>
      <c r="N91" s="87"/>
      <c r="O91" s="88"/>
      <c r="P91" s="89"/>
      <c r="Q91" s="86"/>
      <c r="R91" s="87"/>
      <c r="S91" s="88"/>
      <c r="T91" s="89"/>
      <c r="U91" s="86"/>
      <c r="V91" s="87"/>
      <c r="W91" s="88"/>
      <c r="X91" s="89"/>
      <c r="Y91" s="94">
        <f t="shared" si="17"/>
        <v>0</v>
      </c>
      <c r="Z91" s="95"/>
      <c r="AA91" s="319"/>
      <c r="AB91" s="320"/>
    </row>
    <row r="92" spans="1:28" ht="15.75" thickBot="1" x14ac:dyDescent="0.3">
      <c r="A92" s="384"/>
      <c r="B92" s="385"/>
      <c r="C92" s="274"/>
      <c r="D92" s="377"/>
      <c r="E92" s="378"/>
      <c r="F92" s="3"/>
      <c r="G92" s="23"/>
      <c r="H92" s="23"/>
      <c r="I92" s="9"/>
      <c r="J92" s="9"/>
      <c r="K92" s="88"/>
      <c r="L92" s="89"/>
      <c r="M92" s="86"/>
      <c r="N92" s="87"/>
      <c r="O92" s="88"/>
      <c r="P92" s="89"/>
      <c r="Q92" s="86"/>
      <c r="R92" s="87"/>
      <c r="S92" s="88"/>
      <c r="T92" s="89"/>
      <c r="U92" s="86"/>
      <c r="V92" s="87"/>
      <c r="W92" s="88"/>
      <c r="X92" s="89"/>
      <c r="Y92" s="94">
        <f t="shared" si="17"/>
        <v>0</v>
      </c>
      <c r="Z92" s="95"/>
      <c r="AA92" s="319"/>
      <c r="AB92" s="320"/>
    </row>
    <row r="93" spans="1:28" ht="15.75" thickBot="1" x14ac:dyDescent="0.3">
      <c r="A93" s="384"/>
      <c r="B93" s="385"/>
      <c r="C93" s="379"/>
      <c r="D93" s="380"/>
      <c r="E93" s="381"/>
      <c r="F93" s="71"/>
      <c r="G93" s="23"/>
      <c r="H93" s="23"/>
      <c r="I93" s="9"/>
      <c r="J93" s="9"/>
      <c r="K93" s="88"/>
      <c r="L93" s="89"/>
      <c r="M93" s="86"/>
      <c r="N93" s="87"/>
      <c r="O93" s="88"/>
      <c r="P93" s="89"/>
      <c r="Q93" s="86"/>
      <c r="R93" s="87"/>
      <c r="S93" s="88"/>
      <c r="T93" s="89"/>
      <c r="U93" s="86"/>
      <c r="V93" s="87"/>
      <c r="W93" s="88"/>
      <c r="X93" s="89"/>
      <c r="Y93" s="94">
        <f t="shared" si="17"/>
        <v>0</v>
      </c>
      <c r="Z93" s="95"/>
      <c r="AA93" s="398" t="s">
        <v>47</v>
      </c>
      <c r="AB93" s="399"/>
    </row>
    <row r="94" spans="1:28" x14ac:dyDescent="0.25">
      <c r="A94" s="384"/>
      <c r="B94" s="385"/>
      <c r="C94" s="274"/>
      <c r="D94" s="377"/>
      <c r="E94" s="378"/>
      <c r="F94" s="3"/>
      <c r="G94" s="23"/>
      <c r="H94" s="23"/>
      <c r="I94" s="9"/>
      <c r="J94" s="9"/>
      <c r="K94" s="88"/>
      <c r="L94" s="89"/>
      <c r="M94" s="86"/>
      <c r="N94" s="87"/>
      <c r="O94" s="88"/>
      <c r="P94" s="89"/>
      <c r="Q94" s="86"/>
      <c r="R94" s="87"/>
      <c r="S94" s="88"/>
      <c r="T94" s="89"/>
      <c r="U94" s="86"/>
      <c r="V94" s="87"/>
      <c r="W94" s="88"/>
      <c r="X94" s="89"/>
      <c r="Y94" s="94">
        <f t="shared" ref="Y94:Y96" si="18">SUM(K94:X94)</f>
        <v>0</v>
      </c>
      <c r="Z94" s="95"/>
      <c r="AA94" s="283"/>
      <c r="AB94" s="284"/>
    </row>
    <row r="95" spans="1:28" x14ac:dyDescent="0.25">
      <c r="A95" s="384"/>
      <c r="B95" s="385"/>
      <c r="C95" s="274"/>
      <c r="D95" s="377"/>
      <c r="E95" s="378"/>
      <c r="F95" s="3"/>
      <c r="G95" s="23"/>
      <c r="H95" s="23"/>
      <c r="I95" s="9"/>
      <c r="J95" s="9"/>
      <c r="K95" s="88"/>
      <c r="L95" s="89"/>
      <c r="M95" s="86"/>
      <c r="N95" s="87"/>
      <c r="O95" s="88"/>
      <c r="P95" s="89"/>
      <c r="Q95" s="86"/>
      <c r="R95" s="87"/>
      <c r="S95" s="88"/>
      <c r="T95" s="89"/>
      <c r="U95" s="86"/>
      <c r="V95" s="87"/>
      <c r="W95" s="88"/>
      <c r="X95" s="89"/>
      <c r="Y95" s="94">
        <f t="shared" si="18"/>
        <v>0</v>
      </c>
      <c r="Z95" s="95"/>
      <c r="AA95" s="319"/>
      <c r="AB95" s="320"/>
    </row>
    <row r="96" spans="1:28" x14ac:dyDescent="0.25">
      <c r="A96" s="384"/>
      <c r="B96" s="385"/>
      <c r="C96" s="274"/>
      <c r="D96" s="377"/>
      <c r="E96" s="378"/>
      <c r="F96" s="3"/>
      <c r="G96" s="23"/>
      <c r="H96" s="23"/>
      <c r="I96" s="9"/>
      <c r="J96" s="9"/>
      <c r="K96" s="88"/>
      <c r="L96" s="89"/>
      <c r="M96" s="86"/>
      <c r="N96" s="87"/>
      <c r="O96" s="88"/>
      <c r="P96" s="89"/>
      <c r="Q96" s="86"/>
      <c r="R96" s="87"/>
      <c r="S96" s="88"/>
      <c r="T96" s="89"/>
      <c r="U96" s="86"/>
      <c r="V96" s="87"/>
      <c r="W96" s="88"/>
      <c r="X96" s="89"/>
      <c r="Y96" s="94">
        <f t="shared" si="18"/>
        <v>0</v>
      </c>
      <c r="Z96" s="95"/>
      <c r="AA96" s="319"/>
      <c r="AB96" s="320"/>
    </row>
    <row r="97" spans="1:28" x14ac:dyDescent="0.25">
      <c r="A97" s="384"/>
      <c r="B97" s="385"/>
      <c r="C97" s="274"/>
      <c r="D97" s="377"/>
      <c r="E97" s="378"/>
      <c r="F97" s="3"/>
      <c r="G97" s="23"/>
      <c r="H97" s="23"/>
      <c r="I97" s="9"/>
      <c r="J97" s="9"/>
      <c r="K97" s="88"/>
      <c r="L97" s="89"/>
      <c r="M97" s="86"/>
      <c r="N97" s="87"/>
      <c r="O97" s="88"/>
      <c r="P97" s="89"/>
      <c r="Q97" s="86"/>
      <c r="R97" s="87"/>
      <c r="S97" s="88"/>
      <c r="T97" s="89"/>
      <c r="U97" s="86"/>
      <c r="V97" s="87"/>
      <c r="W97" s="88"/>
      <c r="X97" s="89"/>
      <c r="Y97" s="94">
        <f t="shared" si="17"/>
        <v>0</v>
      </c>
      <c r="Z97" s="95"/>
      <c r="AA97" s="153">
        <f>SUM(Y89:Z99)</f>
        <v>0</v>
      </c>
      <c r="AB97" s="154"/>
    </row>
    <row r="98" spans="1:28" x14ac:dyDescent="0.25">
      <c r="A98" s="384"/>
      <c r="B98" s="385"/>
      <c r="C98" s="274"/>
      <c r="D98" s="377"/>
      <c r="E98" s="378"/>
      <c r="F98" s="3"/>
      <c r="G98" s="65"/>
      <c r="H98" s="65"/>
      <c r="I98" s="11"/>
      <c r="J98" s="9"/>
      <c r="K98" s="88"/>
      <c r="L98" s="89"/>
      <c r="M98" s="86"/>
      <c r="N98" s="87"/>
      <c r="O98" s="88"/>
      <c r="P98" s="89"/>
      <c r="Q98" s="86"/>
      <c r="R98" s="87"/>
      <c r="S98" s="88"/>
      <c r="T98" s="89"/>
      <c r="U98" s="86"/>
      <c r="V98" s="87"/>
      <c r="W98" s="88"/>
      <c r="X98" s="89"/>
      <c r="Y98" s="94">
        <f t="shared" ref="Y98" si="19">SUM(K98:X98)</f>
        <v>0</v>
      </c>
      <c r="Z98" s="95"/>
      <c r="AA98" s="153"/>
      <c r="AB98" s="154"/>
    </row>
    <row r="99" spans="1:28" ht="15.75" thickBot="1" x14ac:dyDescent="0.3">
      <c r="A99" s="386"/>
      <c r="B99" s="387"/>
      <c r="C99" s="287"/>
      <c r="D99" s="357"/>
      <c r="E99" s="358"/>
      <c r="F99" s="3"/>
      <c r="G99" s="25"/>
      <c r="H99" s="25"/>
      <c r="I99" s="13"/>
      <c r="J99" s="9"/>
      <c r="K99" s="82"/>
      <c r="L99" s="83"/>
      <c r="M99" s="86"/>
      <c r="N99" s="87"/>
      <c r="O99" s="82"/>
      <c r="P99" s="83"/>
      <c r="Q99" s="86"/>
      <c r="R99" s="87"/>
      <c r="S99" s="82"/>
      <c r="T99" s="83"/>
      <c r="U99" s="86"/>
      <c r="V99" s="87"/>
      <c r="W99" s="82"/>
      <c r="X99" s="83"/>
      <c r="Y99" s="322">
        <f t="shared" si="17"/>
        <v>0</v>
      </c>
      <c r="Z99" s="323"/>
      <c r="AA99" s="272"/>
      <c r="AB99" s="273"/>
    </row>
    <row r="100" spans="1:28" ht="36.4" customHeight="1" thickBot="1" x14ac:dyDescent="0.4">
      <c r="A100" s="369" t="s">
        <v>46</v>
      </c>
      <c r="B100" s="370"/>
      <c r="C100" s="370"/>
      <c r="D100" s="370"/>
      <c r="E100" s="370"/>
      <c r="F100" s="370"/>
      <c r="G100" s="370"/>
      <c r="H100" s="370"/>
      <c r="I100" s="370"/>
      <c r="J100" s="253"/>
      <c r="K100" s="246" t="s">
        <v>22</v>
      </c>
      <c r="L100" s="247"/>
      <c r="M100" s="371" t="s">
        <v>23</v>
      </c>
      <c r="N100" s="372"/>
      <c r="O100" s="246" t="s">
        <v>24</v>
      </c>
      <c r="P100" s="247"/>
      <c r="Q100" s="246" t="s">
        <v>25</v>
      </c>
      <c r="R100" s="247"/>
      <c r="S100" s="246" t="s">
        <v>26</v>
      </c>
      <c r="T100" s="247"/>
      <c r="U100" s="246" t="s">
        <v>27</v>
      </c>
      <c r="V100" s="247"/>
      <c r="W100" s="246" t="s">
        <v>28</v>
      </c>
      <c r="X100" s="247"/>
      <c r="Y100" s="341" t="s">
        <v>29</v>
      </c>
      <c r="Z100" s="342"/>
      <c r="AA100" s="343" t="s">
        <v>29</v>
      </c>
      <c r="AB100" s="344"/>
    </row>
    <row r="101" spans="1:28" x14ac:dyDescent="0.25">
      <c r="A101" s="359" t="s">
        <v>70</v>
      </c>
      <c r="B101" s="102" t="s">
        <v>40</v>
      </c>
      <c r="C101" s="362"/>
      <c r="D101" s="362"/>
      <c r="E101" s="362"/>
      <c r="F101" s="40" t="s">
        <v>41</v>
      </c>
      <c r="G101" s="363"/>
      <c r="H101" s="364"/>
      <c r="I101" s="63" t="s">
        <v>11</v>
      </c>
      <c r="J101" s="64" t="s">
        <v>13</v>
      </c>
      <c r="K101" s="41" t="s">
        <v>42</v>
      </c>
      <c r="L101" s="42" t="s">
        <v>14</v>
      </c>
      <c r="M101" s="41" t="s">
        <v>42</v>
      </c>
      <c r="N101" s="42" t="s">
        <v>14</v>
      </c>
      <c r="O101" s="41" t="s">
        <v>42</v>
      </c>
      <c r="P101" s="42" t="s">
        <v>14</v>
      </c>
      <c r="Q101" s="41" t="s">
        <v>42</v>
      </c>
      <c r="R101" s="42" t="s">
        <v>14</v>
      </c>
      <c r="S101" s="41" t="s">
        <v>42</v>
      </c>
      <c r="T101" s="42" t="s">
        <v>14</v>
      </c>
      <c r="U101" s="41" t="s">
        <v>42</v>
      </c>
      <c r="V101" s="42" t="s">
        <v>14</v>
      </c>
      <c r="W101" s="41" t="s">
        <v>42</v>
      </c>
      <c r="X101" s="42" t="s">
        <v>14</v>
      </c>
      <c r="Y101" s="365" t="s">
        <v>42</v>
      </c>
      <c r="Z101" s="366"/>
      <c r="AA101" s="367" t="s">
        <v>14</v>
      </c>
      <c r="AB101" s="368"/>
    </row>
    <row r="102" spans="1:28" x14ac:dyDescent="0.25">
      <c r="A102" s="360"/>
      <c r="B102" s="96" t="s">
        <v>82</v>
      </c>
      <c r="C102" s="337"/>
      <c r="D102" s="337"/>
      <c r="E102" s="338"/>
      <c r="F102" s="28" t="s">
        <v>83</v>
      </c>
      <c r="G102" s="339"/>
      <c r="H102" s="340"/>
      <c r="I102" s="43"/>
      <c r="J102" s="6"/>
      <c r="K102" s="44">
        <v>2</v>
      </c>
      <c r="L102" s="45">
        <v>130</v>
      </c>
      <c r="M102" s="46"/>
      <c r="N102" s="47"/>
      <c r="O102" s="44"/>
      <c r="P102" s="45"/>
      <c r="Q102" s="46"/>
      <c r="R102" s="47"/>
      <c r="S102" s="44"/>
      <c r="T102" s="45"/>
      <c r="U102" s="46"/>
      <c r="V102" s="47"/>
      <c r="W102" s="44"/>
      <c r="X102" s="45"/>
      <c r="Y102" s="96">
        <f>SUM(K102,O102,M102,Q102,S102,U102,W102)</f>
        <v>2</v>
      </c>
      <c r="Z102" s="97"/>
      <c r="AA102" s="96">
        <f>SUM(L102,P102,N102,R102,T102,V102,X102)</f>
        <v>130</v>
      </c>
      <c r="AB102" s="97"/>
    </row>
    <row r="103" spans="1:28" x14ac:dyDescent="0.25">
      <c r="A103" s="360"/>
      <c r="B103" s="96" t="s">
        <v>83</v>
      </c>
      <c r="C103" s="337"/>
      <c r="D103" s="337"/>
      <c r="E103" s="338"/>
      <c r="F103" s="28" t="s">
        <v>82</v>
      </c>
      <c r="G103" s="339"/>
      <c r="H103" s="340"/>
      <c r="I103" s="43"/>
      <c r="J103" s="6"/>
      <c r="K103" s="44">
        <v>2</v>
      </c>
      <c r="L103" s="45">
        <v>130</v>
      </c>
      <c r="M103" s="46"/>
      <c r="N103" s="47"/>
      <c r="O103" s="44"/>
      <c r="P103" s="45"/>
      <c r="Q103" s="46"/>
      <c r="R103" s="47"/>
      <c r="S103" s="44"/>
      <c r="T103" s="45"/>
      <c r="U103" s="46"/>
      <c r="V103" s="47"/>
      <c r="W103" s="44"/>
      <c r="X103" s="45"/>
      <c r="Y103" s="96">
        <f>SUM(K103,O103,M103,Q103,S103,U103,W103)</f>
        <v>2</v>
      </c>
      <c r="Z103" s="97"/>
      <c r="AA103" s="96">
        <f>SUM(L103,P103,N103,R103,T103,V103,X103)</f>
        <v>130</v>
      </c>
      <c r="AB103" s="97"/>
    </row>
    <row r="104" spans="1:28" x14ac:dyDescent="0.25">
      <c r="A104" s="360"/>
      <c r="B104" s="96" t="s">
        <v>82</v>
      </c>
      <c r="C104" s="337"/>
      <c r="D104" s="337"/>
      <c r="E104" s="338"/>
      <c r="F104" s="28" t="s">
        <v>101</v>
      </c>
      <c r="G104" s="339"/>
      <c r="H104" s="340"/>
      <c r="I104" s="49"/>
      <c r="J104" s="9"/>
      <c r="K104" s="44"/>
      <c r="L104" s="45"/>
      <c r="M104" s="46"/>
      <c r="N104" s="47"/>
      <c r="O104" s="44">
        <v>0.75</v>
      </c>
      <c r="P104" s="45">
        <v>29</v>
      </c>
      <c r="Q104" s="46"/>
      <c r="R104" s="47"/>
      <c r="S104" s="44"/>
      <c r="T104" s="45"/>
      <c r="U104" s="46"/>
      <c r="V104" s="47"/>
      <c r="W104" s="44"/>
      <c r="X104" s="45"/>
      <c r="Y104" s="96">
        <f t="shared" ref="Y104:Y121" si="20">SUM(K104,M104,O104,Q104,S104,U104,W104)</f>
        <v>0.75</v>
      </c>
      <c r="Z104" s="97"/>
      <c r="AA104" s="96">
        <f t="shared" ref="AA104:AA121" si="21">SUM(L104,N104,P104,R104,T104,V104,X104)</f>
        <v>29</v>
      </c>
      <c r="AB104" s="97"/>
    </row>
    <row r="105" spans="1:28" x14ac:dyDescent="0.25">
      <c r="A105" s="360"/>
      <c r="B105" s="94" t="s">
        <v>102</v>
      </c>
      <c r="C105" s="353"/>
      <c r="D105" s="353"/>
      <c r="E105" s="353"/>
      <c r="F105" s="28" t="s">
        <v>82</v>
      </c>
      <c r="G105" s="354"/>
      <c r="H105" s="355"/>
      <c r="I105" s="43"/>
      <c r="J105" s="6"/>
      <c r="K105" s="44"/>
      <c r="L105" s="45"/>
      <c r="M105" s="46"/>
      <c r="N105" s="47"/>
      <c r="O105" s="44">
        <v>0.75</v>
      </c>
      <c r="P105" s="45">
        <v>29</v>
      </c>
      <c r="Q105" s="46"/>
      <c r="R105" s="47"/>
      <c r="S105" s="50"/>
      <c r="T105" s="51"/>
      <c r="U105" s="48"/>
      <c r="V105" s="52"/>
      <c r="W105" s="50"/>
      <c r="X105" s="51"/>
      <c r="Y105" s="96">
        <f t="shared" si="20"/>
        <v>0.75</v>
      </c>
      <c r="Z105" s="97"/>
      <c r="AA105" s="96">
        <f t="shared" si="21"/>
        <v>29</v>
      </c>
      <c r="AB105" s="97"/>
    </row>
    <row r="106" spans="1:28" x14ac:dyDescent="0.25">
      <c r="A106" s="360"/>
      <c r="B106" s="96"/>
      <c r="C106" s="337"/>
      <c r="D106" s="337"/>
      <c r="E106" s="338"/>
      <c r="F106" s="28"/>
      <c r="G106" s="354"/>
      <c r="H106" s="355"/>
      <c r="I106" s="49"/>
      <c r="J106" s="9"/>
      <c r="K106" s="44"/>
      <c r="L106" s="45"/>
      <c r="M106" s="46"/>
      <c r="N106" s="47"/>
      <c r="O106" s="44"/>
      <c r="P106" s="45"/>
      <c r="Q106" s="46"/>
      <c r="R106" s="47"/>
      <c r="S106" s="44"/>
      <c r="T106" s="45"/>
      <c r="U106" s="46"/>
      <c r="V106" s="47"/>
      <c r="W106" s="44"/>
      <c r="X106" s="45"/>
      <c r="Y106" s="96">
        <f t="shared" si="20"/>
        <v>0</v>
      </c>
      <c r="Z106" s="97"/>
      <c r="AA106" s="96">
        <f t="shared" si="21"/>
        <v>0</v>
      </c>
      <c r="AB106" s="97"/>
    </row>
    <row r="107" spans="1:28" x14ac:dyDescent="0.25">
      <c r="A107" s="360"/>
      <c r="B107" s="94"/>
      <c r="C107" s="353"/>
      <c r="D107" s="353"/>
      <c r="E107" s="353"/>
      <c r="F107" s="28"/>
      <c r="G107" s="354"/>
      <c r="H107" s="355"/>
      <c r="I107" s="49"/>
      <c r="J107" s="9"/>
      <c r="K107" s="44"/>
      <c r="L107" s="45"/>
      <c r="M107" s="46"/>
      <c r="N107" s="47"/>
      <c r="O107" s="44"/>
      <c r="P107" s="45"/>
      <c r="Q107" s="46"/>
      <c r="R107" s="47"/>
      <c r="S107" s="44"/>
      <c r="T107" s="45"/>
      <c r="U107" s="46"/>
      <c r="V107" s="47"/>
      <c r="W107" s="44"/>
      <c r="X107" s="45"/>
      <c r="Y107" s="96">
        <f t="shared" si="20"/>
        <v>0</v>
      </c>
      <c r="Z107" s="97"/>
      <c r="AA107" s="96">
        <f t="shared" si="21"/>
        <v>0</v>
      </c>
      <c r="AB107" s="97"/>
    </row>
    <row r="108" spans="1:28" x14ac:dyDescent="0.25">
      <c r="A108" s="360"/>
      <c r="B108" s="96"/>
      <c r="C108" s="337"/>
      <c r="D108" s="337"/>
      <c r="E108" s="338"/>
      <c r="F108" s="28"/>
      <c r="G108" s="74"/>
      <c r="H108" s="75"/>
      <c r="I108" s="43"/>
      <c r="J108" s="6"/>
      <c r="K108" s="44"/>
      <c r="L108" s="45"/>
      <c r="M108" s="46"/>
      <c r="N108" s="47"/>
      <c r="O108" s="44"/>
      <c r="P108" s="45"/>
      <c r="Q108" s="46"/>
      <c r="R108" s="47"/>
      <c r="S108" s="44"/>
      <c r="T108" s="45"/>
      <c r="U108" s="46"/>
      <c r="V108" s="47"/>
      <c r="W108" s="44"/>
      <c r="X108" s="45"/>
      <c r="Y108" s="96">
        <f t="shared" si="20"/>
        <v>0</v>
      </c>
      <c r="Z108" s="97"/>
      <c r="AA108" s="96">
        <f t="shared" si="21"/>
        <v>0</v>
      </c>
      <c r="AB108" s="97"/>
    </row>
    <row r="109" spans="1:28" x14ac:dyDescent="0.25">
      <c r="A109" s="360"/>
      <c r="B109" s="96"/>
      <c r="C109" s="337"/>
      <c r="D109" s="337"/>
      <c r="E109" s="338"/>
      <c r="F109" s="28"/>
      <c r="G109" s="339"/>
      <c r="H109" s="340"/>
      <c r="I109" s="43"/>
      <c r="J109" s="6"/>
      <c r="K109" s="44"/>
      <c r="L109" s="45"/>
      <c r="M109" s="46"/>
      <c r="N109" s="47"/>
      <c r="O109" s="44"/>
      <c r="P109" s="45"/>
      <c r="Q109" s="46"/>
      <c r="R109" s="47"/>
      <c r="S109" s="44"/>
      <c r="T109" s="45"/>
      <c r="U109" s="46"/>
      <c r="V109" s="47"/>
      <c r="W109" s="44"/>
      <c r="X109" s="45"/>
      <c r="Y109" s="96">
        <f t="shared" si="20"/>
        <v>0</v>
      </c>
      <c r="Z109" s="97"/>
      <c r="AA109" s="96">
        <f t="shared" si="21"/>
        <v>0</v>
      </c>
      <c r="AB109" s="97"/>
    </row>
    <row r="110" spans="1:28" x14ac:dyDescent="0.25">
      <c r="A110" s="360"/>
      <c r="B110" s="96"/>
      <c r="C110" s="337"/>
      <c r="D110" s="337"/>
      <c r="E110" s="338"/>
      <c r="F110" s="28"/>
      <c r="G110" s="339"/>
      <c r="H110" s="340"/>
      <c r="I110" s="43"/>
      <c r="J110" s="6"/>
      <c r="K110" s="44"/>
      <c r="L110" s="45"/>
      <c r="M110" s="46"/>
      <c r="N110" s="47"/>
      <c r="O110" s="44"/>
      <c r="P110" s="45"/>
      <c r="Q110" s="46"/>
      <c r="R110" s="47"/>
      <c r="S110" s="44"/>
      <c r="T110" s="45"/>
      <c r="U110" s="46"/>
      <c r="V110" s="47"/>
      <c r="W110" s="44"/>
      <c r="X110" s="45"/>
      <c r="Y110" s="96">
        <f t="shared" si="20"/>
        <v>0</v>
      </c>
      <c r="Z110" s="97"/>
      <c r="AA110" s="96">
        <f t="shared" si="21"/>
        <v>0</v>
      </c>
      <c r="AB110" s="97"/>
    </row>
    <row r="111" spans="1:28" x14ac:dyDescent="0.25">
      <c r="A111" s="360"/>
      <c r="B111" s="96"/>
      <c r="C111" s="337"/>
      <c r="D111" s="337"/>
      <c r="E111" s="338"/>
      <c r="F111" s="28"/>
      <c r="G111" s="339"/>
      <c r="H111" s="340"/>
      <c r="I111" s="43"/>
      <c r="J111" s="6"/>
      <c r="K111" s="44"/>
      <c r="L111" s="45"/>
      <c r="M111" s="46"/>
      <c r="N111" s="47"/>
      <c r="O111" s="44"/>
      <c r="P111" s="45"/>
      <c r="Q111" s="46"/>
      <c r="R111" s="47"/>
      <c r="S111" s="44"/>
      <c r="T111" s="45"/>
      <c r="U111" s="46"/>
      <c r="V111" s="47"/>
      <c r="W111" s="44"/>
      <c r="X111" s="45"/>
      <c r="Y111" s="96">
        <f t="shared" si="20"/>
        <v>0</v>
      </c>
      <c r="Z111" s="97"/>
      <c r="AA111" s="96">
        <f t="shared" si="21"/>
        <v>0</v>
      </c>
      <c r="AB111" s="97"/>
    </row>
    <row r="112" spans="1:28" x14ac:dyDescent="0.25">
      <c r="A112" s="360"/>
      <c r="B112" s="96"/>
      <c r="C112" s="337"/>
      <c r="D112" s="337"/>
      <c r="E112" s="338"/>
      <c r="F112" s="28"/>
      <c r="G112" s="339"/>
      <c r="H112" s="340"/>
      <c r="I112" s="43"/>
      <c r="J112" s="6"/>
      <c r="K112" s="44"/>
      <c r="L112" s="45"/>
      <c r="M112" s="46"/>
      <c r="N112" s="47"/>
      <c r="O112" s="44"/>
      <c r="P112" s="45"/>
      <c r="Q112" s="46"/>
      <c r="R112" s="47"/>
      <c r="S112" s="44"/>
      <c r="T112" s="45"/>
      <c r="U112" s="46"/>
      <c r="V112" s="47"/>
      <c r="W112" s="44"/>
      <c r="X112" s="45"/>
      <c r="Y112" s="96">
        <f t="shared" si="20"/>
        <v>0</v>
      </c>
      <c r="Z112" s="97"/>
      <c r="AA112" s="96">
        <f t="shared" si="21"/>
        <v>0</v>
      </c>
      <c r="AB112" s="97"/>
    </row>
    <row r="113" spans="1:28" x14ac:dyDescent="0.25">
      <c r="A113" s="360"/>
      <c r="B113" s="94"/>
      <c r="C113" s="353"/>
      <c r="D113" s="353"/>
      <c r="E113" s="353"/>
      <c r="F113" s="28"/>
      <c r="G113" s="339"/>
      <c r="H113" s="340"/>
      <c r="I113" s="43"/>
      <c r="J113" s="6"/>
      <c r="K113" s="44"/>
      <c r="L113" s="45"/>
      <c r="M113" s="46"/>
      <c r="N113" s="47"/>
      <c r="O113" s="44"/>
      <c r="P113" s="45"/>
      <c r="Q113" s="46"/>
      <c r="R113" s="47"/>
      <c r="S113" s="44"/>
      <c r="T113" s="45"/>
      <c r="U113" s="46"/>
      <c r="V113" s="47"/>
      <c r="W113" s="44"/>
      <c r="X113" s="45"/>
      <c r="Y113" s="96">
        <f t="shared" si="20"/>
        <v>0</v>
      </c>
      <c r="Z113" s="97"/>
      <c r="AA113" s="96">
        <f t="shared" si="21"/>
        <v>0</v>
      </c>
      <c r="AB113" s="97"/>
    </row>
    <row r="114" spans="1:28" x14ac:dyDescent="0.25">
      <c r="A114" s="360"/>
      <c r="B114" s="94"/>
      <c r="C114" s="353"/>
      <c r="D114" s="353"/>
      <c r="E114" s="353"/>
      <c r="F114" s="28"/>
      <c r="G114" s="354"/>
      <c r="H114" s="355"/>
      <c r="I114" s="43"/>
      <c r="J114" s="6"/>
      <c r="K114" s="44"/>
      <c r="L114" s="45"/>
      <c r="M114" s="46"/>
      <c r="N114" s="47"/>
      <c r="O114" s="44"/>
      <c r="P114" s="45"/>
      <c r="Q114" s="46"/>
      <c r="R114" s="47"/>
      <c r="S114" s="44"/>
      <c r="T114" s="45"/>
      <c r="U114" s="46"/>
      <c r="V114" s="47"/>
      <c r="W114" s="44"/>
      <c r="X114" s="45"/>
      <c r="Y114" s="96">
        <f t="shared" si="20"/>
        <v>0</v>
      </c>
      <c r="Z114" s="97"/>
      <c r="AA114" s="96">
        <f t="shared" si="21"/>
        <v>0</v>
      </c>
      <c r="AB114" s="97"/>
    </row>
    <row r="115" spans="1:28" x14ac:dyDescent="0.25">
      <c r="A115" s="360"/>
      <c r="B115" s="94"/>
      <c r="C115" s="353"/>
      <c r="D115" s="353"/>
      <c r="E115" s="353"/>
      <c r="F115" s="28"/>
      <c r="G115" s="354"/>
      <c r="H115" s="355"/>
      <c r="I115" s="49"/>
      <c r="J115" s="9"/>
      <c r="K115" s="44"/>
      <c r="L115" s="45"/>
      <c r="M115" s="46"/>
      <c r="N115" s="47"/>
      <c r="O115" s="44"/>
      <c r="P115" s="45"/>
      <c r="Q115" s="46"/>
      <c r="R115" s="47"/>
      <c r="S115" s="44"/>
      <c r="T115" s="45"/>
      <c r="U115" s="46"/>
      <c r="V115" s="47"/>
      <c r="W115" s="44"/>
      <c r="X115" s="45"/>
      <c r="Y115" s="96">
        <f t="shared" si="20"/>
        <v>0</v>
      </c>
      <c r="Z115" s="97"/>
      <c r="AA115" s="96">
        <f t="shared" si="21"/>
        <v>0</v>
      </c>
      <c r="AB115" s="97"/>
    </row>
    <row r="116" spans="1:28" x14ac:dyDescent="0.25">
      <c r="A116" s="360"/>
      <c r="B116" s="94"/>
      <c r="C116" s="353"/>
      <c r="D116" s="353"/>
      <c r="E116" s="353"/>
      <c r="F116" s="28"/>
      <c r="G116" s="354"/>
      <c r="H116" s="355"/>
      <c r="I116" s="43"/>
      <c r="J116" s="6"/>
      <c r="K116" s="44"/>
      <c r="L116" s="45"/>
      <c r="M116" s="46"/>
      <c r="N116" s="47"/>
      <c r="O116" s="44"/>
      <c r="P116" s="45"/>
      <c r="Q116" s="46"/>
      <c r="R116" s="47"/>
      <c r="S116" s="44"/>
      <c r="T116" s="45"/>
      <c r="U116" s="46"/>
      <c r="V116" s="47"/>
      <c r="W116" s="44"/>
      <c r="X116" s="45"/>
      <c r="Y116" s="96">
        <f t="shared" si="20"/>
        <v>0</v>
      </c>
      <c r="Z116" s="97"/>
      <c r="AA116" s="96">
        <f t="shared" si="21"/>
        <v>0</v>
      </c>
      <c r="AB116" s="97"/>
    </row>
    <row r="117" spans="1:28" x14ac:dyDescent="0.25">
      <c r="A117" s="360"/>
      <c r="B117" s="94"/>
      <c r="C117" s="353"/>
      <c r="D117" s="353"/>
      <c r="E117" s="353"/>
      <c r="F117" s="28"/>
      <c r="G117" s="354"/>
      <c r="H117" s="355"/>
      <c r="I117" s="49"/>
      <c r="J117" s="9"/>
      <c r="K117" s="44"/>
      <c r="L117" s="45"/>
      <c r="M117" s="46"/>
      <c r="N117" s="47"/>
      <c r="O117" s="44"/>
      <c r="P117" s="45"/>
      <c r="Q117" s="46"/>
      <c r="R117" s="47"/>
      <c r="S117" s="44"/>
      <c r="T117" s="45"/>
      <c r="U117" s="46"/>
      <c r="V117" s="47"/>
      <c r="W117" s="44"/>
      <c r="X117" s="45"/>
      <c r="Y117" s="96">
        <f t="shared" si="20"/>
        <v>0</v>
      </c>
      <c r="Z117" s="97"/>
      <c r="AA117" s="96">
        <f t="shared" si="21"/>
        <v>0</v>
      </c>
      <c r="AB117" s="97"/>
    </row>
    <row r="118" spans="1:28" x14ac:dyDescent="0.25">
      <c r="A118" s="360"/>
      <c r="B118" s="94"/>
      <c r="C118" s="353"/>
      <c r="D118" s="353"/>
      <c r="E118" s="353"/>
      <c r="F118" s="28"/>
      <c r="G118" s="354"/>
      <c r="H118" s="355"/>
      <c r="I118" s="49"/>
      <c r="J118" s="9"/>
      <c r="K118" s="44"/>
      <c r="L118" s="45"/>
      <c r="M118" s="46"/>
      <c r="N118" s="47"/>
      <c r="O118" s="44"/>
      <c r="P118" s="45"/>
      <c r="Q118" s="46"/>
      <c r="R118" s="47"/>
      <c r="S118" s="44"/>
      <c r="T118" s="45"/>
      <c r="U118" s="46"/>
      <c r="V118" s="47"/>
      <c r="W118" s="44"/>
      <c r="X118" s="45"/>
      <c r="Y118" s="96">
        <f t="shared" si="20"/>
        <v>0</v>
      </c>
      <c r="Z118" s="97"/>
      <c r="AA118" s="96">
        <f t="shared" si="21"/>
        <v>0</v>
      </c>
      <c r="AB118" s="97"/>
    </row>
    <row r="119" spans="1:28" x14ac:dyDescent="0.25">
      <c r="A119" s="360"/>
      <c r="B119" s="94"/>
      <c r="C119" s="353"/>
      <c r="D119" s="353"/>
      <c r="E119" s="353"/>
      <c r="F119" s="28"/>
      <c r="G119" s="354"/>
      <c r="H119" s="355"/>
      <c r="I119" s="49"/>
      <c r="J119" s="9"/>
      <c r="K119" s="44"/>
      <c r="L119" s="45"/>
      <c r="M119" s="46"/>
      <c r="N119" s="47"/>
      <c r="O119" s="44"/>
      <c r="P119" s="45"/>
      <c r="Q119" s="46"/>
      <c r="R119" s="47"/>
      <c r="S119" s="44"/>
      <c r="T119" s="45"/>
      <c r="U119" s="46"/>
      <c r="V119" s="47"/>
      <c r="W119" s="44"/>
      <c r="X119" s="45"/>
      <c r="Y119" s="96">
        <f t="shared" si="20"/>
        <v>0</v>
      </c>
      <c r="Z119" s="97"/>
      <c r="AA119" s="96">
        <f t="shared" si="21"/>
        <v>0</v>
      </c>
      <c r="AB119" s="97"/>
    </row>
    <row r="120" spans="1:28" x14ac:dyDescent="0.25">
      <c r="A120" s="360"/>
      <c r="B120" s="94"/>
      <c r="C120" s="353"/>
      <c r="D120" s="353"/>
      <c r="E120" s="353"/>
      <c r="F120" s="28"/>
      <c r="G120" s="354"/>
      <c r="H120" s="355"/>
      <c r="I120" s="49"/>
      <c r="J120" s="9"/>
      <c r="K120" s="50"/>
      <c r="L120" s="51"/>
      <c r="M120" s="48"/>
      <c r="N120" s="52"/>
      <c r="O120" s="50"/>
      <c r="P120" s="51"/>
      <c r="Q120" s="48"/>
      <c r="R120" s="52"/>
      <c r="S120" s="50"/>
      <c r="T120" s="51"/>
      <c r="U120" s="48"/>
      <c r="V120" s="52"/>
      <c r="W120" s="50"/>
      <c r="X120" s="51"/>
      <c r="Y120" s="96">
        <f t="shared" si="20"/>
        <v>0</v>
      </c>
      <c r="Z120" s="97"/>
      <c r="AA120" s="96">
        <f t="shared" si="21"/>
        <v>0</v>
      </c>
      <c r="AB120" s="97"/>
    </row>
    <row r="121" spans="1:28" ht="15.75" thickBot="1" x14ac:dyDescent="0.3">
      <c r="A121" s="361"/>
      <c r="B121" s="100"/>
      <c r="C121" s="373"/>
      <c r="D121" s="373"/>
      <c r="E121" s="373"/>
      <c r="F121" s="53"/>
      <c r="G121" s="354"/>
      <c r="H121" s="355"/>
      <c r="I121" s="43"/>
      <c r="J121" s="6"/>
      <c r="K121" s="44"/>
      <c r="L121" s="45"/>
      <c r="M121" s="46"/>
      <c r="N121" s="47"/>
      <c r="O121" s="44"/>
      <c r="P121" s="45"/>
      <c r="Q121" s="46"/>
      <c r="R121" s="47"/>
      <c r="S121" s="44"/>
      <c r="T121" s="45"/>
      <c r="U121" s="46"/>
      <c r="V121" s="47"/>
      <c r="W121" s="44"/>
      <c r="X121" s="45"/>
      <c r="Y121" s="96">
        <f t="shared" si="20"/>
        <v>0</v>
      </c>
      <c r="Z121" s="97"/>
      <c r="AA121" s="96">
        <f t="shared" si="21"/>
        <v>0</v>
      </c>
      <c r="AB121" s="97"/>
    </row>
  </sheetData>
  <mergeCells count="1032">
    <mergeCell ref="C88:D88"/>
    <mergeCell ref="W81:X81"/>
    <mergeCell ref="Y81:Z81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W84:X84"/>
    <mergeCell ref="Y84:Z84"/>
    <mergeCell ref="Q83:R83"/>
    <mergeCell ref="S83:T83"/>
    <mergeCell ref="U83:V83"/>
    <mergeCell ref="W83:X83"/>
    <mergeCell ref="Y83:Z83"/>
    <mergeCell ref="Q82:R82"/>
    <mergeCell ref="S82:T82"/>
    <mergeCell ref="U82:V82"/>
    <mergeCell ref="W82:X82"/>
    <mergeCell ref="Y82:Z82"/>
    <mergeCell ref="U87:V87"/>
    <mergeCell ref="W87:X87"/>
    <mergeCell ref="Y87:Z87"/>
    <mergeCell ref="Q81:R81"/>
    <mergeCell ref="S81:T81"/>
    <mergeCell ref="W94:X94"/>
    <mergeCell ref="A50:B55"/>
    <mergeCell ref="Y97:Z97"/>
    <mergeCell ref="M98:N98"/>
    <mergeCell ref="Q98:R98"/>
    <mergeCell ref="U98:V9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U97:V97"/>
    <mergeCell ref="S90:T90"/>
    <mergeCell ref="S91:T91"/>
    <mergeCell ref="S92:T92"/>
    <mergeCell ref="S93:T93"/>
    <mergeCell ref="S97:T97"/>
    <mergeCell ref="Q84:R84"/>
    <mergeCell ref="S84:T84"/>
    <mergeCell ref="U84:V84"/>
    <mergeCell ref="O87:P87"/>
    <mergeCell ref="Q94:R94"/>
    <mergeCell ref="Q95:R95"/>
    <mergeCell ref="Q96:R96"/>
    <mergeCell ref="S94:T94"/>
    <mergeCell ref="C86:D86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  <mergeCell ref="AA89:AB92"/>
    <mergeCell ref="AA93:AB93"/>
    <mergeCell ref="Q88:R88"/>
    <mergeCell ref="S88:T88"/>
    <mergeCell ref="U88:V88"/>
    <mergeCell ref="W88:X88"/>
    <mergeCell ref="Y88:Z88"/>
    <mergeCell ref="AA79:AB88"/>
    <mergeCell ref="Q87:R87"/>
    <mergeCell ref="S87:T87"/>
    <mergeCell ref="W79:X79"/>
    <mergeCell ref="C80:D80"/>
    <mergeCell ref="E80:F80"/>
    <mergeCell ref="U81:V81"/>
    <mergeCell ref="S89:T89"/>
    <mergeCell ref="C17:E17"/>
    <mergeCell ref="B121:E121"/>
    <mergeCell ref="G121:H121"/>
    <mergeCell ref="B115:E115"/>
    <mergeCell ref="G115:H115"/>
    <mergeCell ref="C84:D84"/>
    <mergeCell ref="E84:F84"/>
    <mergeCell ref="K84:L84"/>
    <mergeCell ref="M84:N84"/>
    <mergeCell ref="O84:P84"/>
    <mergeCell ref="K80:L80"/>
    <mergeCell ref="M80:N80"/>
    <mergeCell ref="O80:P80"/>
    <mergeCell ref="C83:D83"/>
    <mergeCell ref="E83:F83"/>
    <mergeCell ref="K83:L83"/>
    <mergeCell ref="M83:N83"/>
    <mergeCell ref="M89:N89"/>
    <mergeCell ref="M90:N90"/>
    <mergeCell ref="M91:N91"/>
    <mergeCell ref="M92:N92"/>
    <mergeCell ref="M93:N93"/>
    <mergeCell ref="M97:N97"/>
    <mergeCell ref="M99:N99"/>
    <mergeCell ref="C89:E89"/>
    <mergeCell ref="C90:E90"/>
    <mergeCell ref="C91:E91"/>
    <mergeCell ref="C92:E92"/>
    <mergeCell ref="C93:E93"/>
    <mergeCell ref="C97:E97"/>
    <mergeCell ref="O83:P83"/>
    <mergeCell ref="A89:B99"/>
    <mergeCell ref="C98:E98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B108:E108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AA112:AB112"/>
    <mergeCell ref="B109:E109"/>
    <mergeCell ref="G109:H109"/>
    <mergeCell ref="Y109:Z109"/>
    <mergeCell ref="AA109:AB109"/>
    <mergeCell ref="B110:E110"/>
    <mergeCell ref="G110:H110"/>
    <mergeCell ref="Y110:Z110"/>
    <mergeCell ref="B106:E106"/>
    <mergeCell ref="G106:H106"/>
    <mergeCell ref="Y106:Z106"/>
    <mergeCell ref="S95:T95"/>
    <mergeCell ref="Y99:Z99"/>
    <mergeCell ref="Y98:Z98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Y115:Z115"/>
    <mergeCell ref="AA115:AB115"/>
    <mergeCell ref="B116:E116"/>
    <mergeCell ref="G116:H116"/>
    <mergeCell ref="Y116:Z116"/>
    <mergeCell ref="AA116:AB116"/>
    <mergeCell ref="B113:E113"/>
    <mergeCell ref="Y121:Z121"/>
    <mergeCell ref="AA106:AB106"/>
    <mergeCell ref="B103:E103"/>
    <mergeCell ref="AA104:AB104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Y105:Z105"/>
    <mergeCell ref="AA105:AB105"/>
    <mergeCell ref="G103:H103"/>
    <mergeCell ref="Y103:Z103"/>
    <mergeCell ref="AA103:AB103"/>
    <mergeCell ref="B104:E104"/>
    <mergeCell ref="G104:H104"/>
    <mergeCell ref="Y104:Z104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W85:X85"/>
    <mergeCell ref="Y85:Z85"/>
    <mergeCell ref="C85:D85"/>
    <mergeCell ref="E85:F85"/>
    <mergeCell ref="K85:L85"/>
    <mergeCell ref="M85:N85"/>
    <mergeCell ref="O85:P85"/>
    <mergeCell ref="K94:L94"/>
    <mergeCell ref="K95:L95"/>
    <mergeCell ref="K96:L96"/>
    <mergeCell ref="M94:N94"/>
    <mergeCell ref="M95:N95"/>
    <mergeCell ref="M96:N96"/>
    <mergeCell ref="Y108:Z108"/>
    <mergeCell ref="AA108:AB108"/>
    <mergeCell ref="B105:E105"/>
    <mergeCell ref="G105:H105"/>
    <mergeCell ref="E86:F86"/>
    <mergeCell ref="K86:L86"/>
    <mergeCell ref="M86:N86"/>
    <mergeCell ref="O86:P86"/>
    <mergeCell ref="Q86:R86"/>
    <mergeCell ref="AA110:AB110"/>
    <mergeCell ref="Q90:R90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B102:E102"/>
    <mergeCell ref="G102:H102"/>
    <mergeCell ref="Y102:Z102"/>
    <mergeCell ref="AA102:AB102"/>
    <mergeCell ref="W100:X100"/>
    <mergeCell ref="Y100:Z100"/>
    <mergeCell ref="AA100:AB100"/>
    <mergeCell ref="U99:V99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Q85:R85"/>
    <mergeCell ref="S85:T85"/>
    <mergeCell ref="U85:V85"/>
    <mergeCell ref="O94:P94"/>
    <mergeCell ref="O95:P95"/>
    <mergeCell ref="O99:P99"/>
    <mergeCell ref="S99:T99"/>
    <mergeCell ref="AA97:AB99"/>
    <mergeCell ref="W91:X91"/>
    <mergeCell ref="W92:X92"/>
    <mergeCell ref="W93:X93"/>
    <mergeCell ref="W97:X97"/>
    <mergeCell ref="W99:X99"/>
    <mergeCell ref="Q89:R89"/>
    <mergeCell ref="U91:V91"/>
    <mergeCell ref="U92:V92"/>
    <mergeCell ref="U93:V93"/>
    <mergeCell ref="O96:P96"/>
    <mergeCell ref="W95:X95"/>
    <mergeCell ref="W96:X96"/>
    <mergeCell ref="Q91:R91"/>
    <mergeCell ref="Q92:R92"/>
    <mergeCell ref="Q93:R93"/>
    <mergeCell ref="Q97:R97"/>
    <mergeCell ref="Q99:R99"/>
    <mergeCell ref="U89:V89"/>
    <mergeCell ref="U90:V9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7:AB78"/>
    <mergeCell ref="C78:E78"/>
    <mergeCell ref="K78:L78"/>
    <mergeCell ref="M78:N78"/>
    <mergeCell ref="O78:P78"/>
    <mergeCell ref="Q78:R78"/>
    <mergeCell ref="S78:T78"/>
    <mergeCell ref="U77:V77"/>
    <mergeCell ref="W77:X77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Y77:Z77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S33:T33"/>
    <mergeCell ref="C34:E34"/>
    <mergeCell ref="O42:P42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O36:P36"/>
    <mergeCell ref="O37:P37"/>
    <mergeCell ref="O38:P38"/>
    <mergeCell ref="Q43:R43"/>
    <mergeCell ref="O34:P34"/>
    <mergeCell ref="O39:P39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C27:E27"/>
    <mergeCell ref="C29:E29"/>
    <mergeCell ref="C32:E32"/>
    <mergeCell ref="C31:E31"/>
    <mergeCell ref="K30:L30"/>
    <mergeCell ref="M30:N30"/>
    <mergeCell ref="O30:P30"/>
    <mergeCell ref="Q30:R30"/>
    <mergeCell ref="K32:L32"/>
    <mergeCell ref="Q26:R26"/>
    <mergeCell ref="C28:E28"/>
    <mergeCell ref="C30:E30"/>
    <mergeCell ref="K31:L31"/>
    <mergeCell ref="M31:N31"/>
    <mergeCell ref="O31:P3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O16:P16"/>
    <mergeCell ref="Q16:R16"/>
    <mergeCell ref="S16:T16"/>
    <mergeCell ref="S25:T25"/>
    <mergeCell ref="Q24:R24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K21:L21"/>
    <mergeCell ref="M21:N21"/>
    <mergeCell ref="O21:P21"/>
    <mergeCell ref="Q21:R21"/>
    <mergeCell ref="O24:P24"/>
    <mergeCell ref="S22:T22"/>
    <mergeCell ref="S23:T23"/>
    <mergeCell ref="O22:P22"/>
    <mergeCell ref="O23:P23"/>
    <mergeCell ref="S24:T24"/>
    <mergeCell ref="S21:T21"/>
    <mergeCell ref="Q31:R31"/>
    <mergeCell ref="W29:X29"/>
    <mergeCell ref="S30:T30"/>
    <mergeCell ref="C23:E23"/>
    <mergeCell ref="C22:E22"/>
    <mergeCell ref="C24:E24"/>
    <mergeCell ref="C25:E25"/>
    <mergeCell ref="C26:E26"/>
    <mergeCell ref="S18:T18"/>
    <mergeCell ref="K17:L17"/>
    <mergeCell ref="M17:N17"/>
    <mergeCell ref="O17:P17"/>
    <mergeCell ref="Q17:R17"/>
    <mergeCell ref="S17:T17"/>
    <mergeCell ref="C21:E21"/>
    <mergeCell ref="K22:L22"/>
    <mergeCell ref="K23:L23"/>
    <mergeCell ref="K24:L24"/>
    <mergeCell ref="Q22:R22"/>
    <mergeCell ref="W17:X17"/>
    <mergeCell ref="Q23:R23"/>
    <mergeCell ref="U21:V21"/>
    <mergeCell ref="W21:X21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K15:L15"/>
    <mergeCell ref="M15:N15"/>
    <mergeCell ref="O15:P15"/>
    <mergeCell ref="U14:V14"/>
    <mergeCell ref="W14:X14"/>
    <mergeCell ref="W11:W12"/>
    <mergeCell ref="K14:L14"/>
    <mergeCell ref="M14:N14"/>
    <mergeCell ref="O14:P14"/>
    <mergeCell ref="Q14:R14"/>
    <mergeCell ref="S14:T14"/>
    <mergeCell ref="I9:J9"/>
    <mergeCell ref="K9:L9"/>
    <mergeCell ref="M9:N9"/>
    <mergeCell ref="O9:P9"/>
    <mergeCell ref="Q9:R9"/>
    <mergeCell ref="S9:T9"/>
    <mergeCell ref="U9:V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C18:E18"/>
    <mergeCell ref="K18:L18"/>
    <mergeCell ref="M18:N18"/>
    <mergeCell ref="O18:P18"/>
    <mergeCell ref="Q18:R18"/>
    <mergeCell ref="C14:E14"/>
    <mergeCell ref="A15:B29"/>
    <mergeCell ref="U17:V17"/>
    <mergeCell ref="A14:B14"/>
    <mergeCell ref="C15:E15"/>
    <mergeCell ref="U27:V27"/>
    <mergeCell ref="U28:V28"/>
    <mergeCell ref="U29:V29"/>
    <mergeCell ref="C16:E16"/>
    <mergeCell ref="K16:L16"/>
    <mergeCell ref="M16:N16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A17:AB26"/>
    <mergeCell ref="AA27:AB29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Q3:R3"/>
    <mergeCell ref="S3:T3"/>
    <mergeCell ref="U3:V3"/>
    <mergeCell ref="W3:X3"/>
    <mergeCell ref="Y3:Z3"/>
    <mergeCell ref="O7:P7"/>
    <mergeCell ref="Q7:R7"/>
    <mergeCell ref="S7:T7"/>
    <mergeCell ref="U7:V7"/>
    <mergeCell ref="U4:V4"/>
    <mergeCell ref="W4:X4"/>
    <mergeCell ref="Y4:Z5"/>
    <mergeCell ref="X11:X12"/>
    <mergeCell ref="Y11:Z12"/>
    <mergeCell ref="W22:X22"/>
    <mergeCell ref="Y30:Z30"/>
    <mergeCell ref="S31:T31"/>
    <mergeCell ref="W26:X26"/>
    <mergeCell ref="Y22:Z22"/>
    <mergeCell ref="Y23:Z23"/>
    <mergeCell ref="Y24:Z24"/>
    <mergeCell ref="Y25:Z25"/>
    <mergeCell ref="Q25:R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W40:X40"/>
    <mergeCell ref="Y33:Z33"/>
    <mergeCell ref="W32:X32"/>
    <mergeCell ref="Y32:Z32"/>
    <mergeCell ref="U33:V33"/>
    <mergeCell ref="W33:X33"/>
    <mergeCell ref="Y39:Z39"/>
    <mergeCell ref="Y40:Z40"/>
    <mergeCell ref="Y34:Z34"/>
    <mergeCell ref="Y35:Z35"/>
    <mergeCell ref="Y36:Z36"/>
    <mergeCell ref="Y37:Z37"/>
    <mergeCell ref="W23:X23"/>
    <mergeCell ref="W24:X24"/>
    <mergeCell ref="W25:X25"/>
    <mergeCell ref="Y38:Z38"/>
    <mergeCell ref="W27:X27"/>
    <mergeCell ref="W28:X28"/>
    <mergeCell ref="U31:V31"/>
    <mergeCell ref="W31:X31"/>
    <mergeCell ref="Y31:Z31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S96:T96"/>
    <mergeCell ref="U94:V94"/>
    <mergeCell ref="U95:V95"/>
    <mergeCell ref="U96:V96"/>
    <mergeCell ref="Y52:Z52"/>
    <mergeCell ref="W53:X53"/>
    <mergeCell ref="Y53:Z53"/>
    <mergeCell ref="W67:X67"/>
    <mergeCell ref="Y67:Z67"/>
    <mergeCell ref="Y79:Z79"/>
    <mergeCell ref="Y92:Z92"/>
    <mergeCell ref="Y93:Z93"/>
    <mergeCell ref="W89:X89"/>
    <mergeCell ref="W90:X90"/>
    <mergeCell ref="S34:T34"/>
    <mergeCell ref="S35:T35"/>
    <mergeCell ref="S36:T36"/>
    <mergeCell ref="S37:T37"/>
    <mergeCell ref="S38:T38"/>
    <mergeCell ref="S39:T39"/>
    <mergeCell ref="S40:T40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O40:P40"/>
    <mergeCell ref="O41:P41"/>
    <mergeCell ref="O43:P43"/>
    <mergeCell ref="A30:B44"/>
    <mergeCell ref="O44:P44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0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Marketing User</cp:lastModifiedBy>
  <cp:lastPrinted>2018-11-05T13:49:12Z</cp:lastPrinted>
  <dcterms:created xsi:type="dcterms:W3CDTF">2018-09-18T19:43:49Z</dcterms:created>
  <dcterms:modified xsi:type="dcterms:W3CDTF">2020-12-08T00:44:25Z</dcterms:modified>
</cp:coreProperties>
</file>