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Marketing and Sales Timesheet\"/>
    </mc:Choice>
  </mc:AlternateContent>
  <xr:revisionPtr revIDLastSave="0" documentId="13_ncr:1_{B5B95BA1-71AB-4427-B825-1E419834D0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L9" i="2"/>
  <c r="M9" i="2"/>
  <c r="N9" i="2"/>
  <c r="O9" i="2"/>
  <c r="P9" i="2"/>
  <c r="Q9" i="2"/>
  <c r="R9" i="2"/>
  <c r="S9" i="2"/>
  <c r="T9" i="2"/>
  <c r="Y20" i="2" l="1"/>
  <c r="AA53" i="2"/>
  <c r="AA54" i="2"/>
  <c r="Y53" i="2"/>
  <c r="Y54" i="2"/>
  <c r="Y4" i="2" l="1"/>
  <c r="Y17" i="2" l="1"/>
  <c r="Y19" i="2" l="1"/>
  <c r="Y15" i="2"/>
  <c r="Y41" i="2"/>
  <c r="Y21" i="2"/>
  <c r="Y22" i="2"/>
  <c r="Y39" i="2" l="1"/>
  <c r="Y12" i="2"/>
  <c r="Y13" i="2"/>
  <c r="Y14" i="2"/>
  <c r="Y16" i="2"/>
  <c r="Y18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42" i="2"/>
  <c r="Y40" i="2"/>
  <c r="AA44" i="2"/>
  <c r="Y44" i="2"/>
  <c r="AA34" i="2" l="1"/>
  <c r="AA24" i="2"/>
  <c r="AA13" i="2"/>
  <c r="AA40" i="2"/>
  <c r="AA29" i="2"/>
  <c r="Y9" i="2"/>
  <c r="AA56" i="2" l="1"/>
  <c r="AA57" i="2"/>
  <c r="AA45" i="2"/>
  <c r="AA46" i="2"/>
  <c r="AA47" i="2"/>
  <c r="AA48" i="2"/>
  <c r="AA49" i="2"/>
  <c r="AA50" i="2"/>
  <c r="AA51" i="2"/>
  <c r="AA52" i="2"/>
  <c r="AA55" i="2"/>
  <c r="Y50" i="2"/>
  <c r="Y51" i="2"/>
  <c r="Y52" i="2"/>
  <c r="Y55" i="2"/>
  <c r="Y56" i="2"/>
  <c r="Y57" i="2"/>
  <c r="Y45" i="2"/>
  <c r="Y46" i="2"/>
  <c r="Y47" i="2"/>
  <c r="Y48" i="2"/>
  <c r="Y49" i="2"/>
  <c r="Z83" i="2"/>
  <c r="AB83" i="2" s="1"/>
  <c r="Z81" i="2"/>
  <c r="AB81" i="2" s="1"/>
  <c r="Y81" i="2"/>
  <c r="AA81" i="2" s="1"/>
  <c r="Z78" i="2"/>
  <c r="AB78" i="2" s="1"/>
  <c r="Z76" i="2"/>
  <c r="AB76" i="2" s="1"/>
  <c r="Y76" i="2"/>
  <c r="AA76" i="2" s="1"/>
  <c r="Z73" i="2"/>
  <c r="AB73" i="2" s="1"/>
  <c r="Z71" i="2"/>
  <c r="AB71" i="2" s="1"/>
  <c r="Y71" i="2"/>
  <c r="AA71" i="2" s="1"/>
  <c r="Z68" i="2"/>
  <c r="AB68" i="2" s="1"/>
  <c r="Z66" i="2"/>
  <c r="AB66" i="2" s="1"/>
  <c r="Y66" i="2"/>
  <c r="AA66" i="2" s="1"/>
  <c r="Z63" i="2"/>
  <c r="AB63" i="2" s="1"/>
  <c r="Z61" i="2"/>
  <c r="AB61" i="2" s="1"/>
  <c r="Y61" i="2"/>
  <c r="AA61" i="2" s="1"/>
  <c r="X9" i="2"/>
  <c r="V9" i="2"/>
  <c r="W9" i="2"/>
  <c r="U9" i="2"/>
  <c r="AA9" i="2" l="1"/>
  <c r="AA4" i="2" s="1"/>
  <c r="AA6" i="2"/>
  <c r="AA37" i="2" l="1"/>
  <c r="AA32" i="2"/>
  <c r="AA27" i="2"/>
  <c r="G9" i="2"/>
  <c r="AA16" i="2"/>
</calcChain>
</file>

<file path=xl/sharedStrings.xml><?xml version="1.0" encoding="utf-8"?>
<sst xmlns="http://schemas.openxmlformats.org/spreadsheetml/2006/main" count="254" uniqueCount="89">
  <si>
    <t>Grand Rapids Building Services, Inc.</t>
  </si>
  <si>
    <t>Manager:</t>
  </si>
  <si>
    <t xml:space="preserve">Week Ending: </t>
  </si>
  <si>
    <t>Daily Totals</t>
  </si>
  <si>
    <t>MONDAY</t>
  </si>
  <si>
    <t>TUESDAY</t>
  </si>
  <si>
    <t>WEDNESDAY</t>
  </si>
  <si>
    <t>THURSDAY</t>
  </si>
  <si>
    <t>FRIDAY</t>
  </si>
  <si>
    <t>SATURDAY</t>
  </si>
  <si>
    <t>SUNDAY</t>
  </si>
  <si>
    <t>Grand Total</t>
  </si>
  <si>
    <t>Miles</t>
  </si>
  <si>
    <t>Total number of pages</t>
  </si>
  <si>
    <t>Ttl Hrs</t>
  </si>
  <si>
    <t>Travel</t>
  </si>
  <si>
    <t>Grade</t>
  </si>
  <si>
    <t>Totals</t>
  </si>
  <si>
    <t>Hours</t>
  </si>
  <si>
    <t>Travel:</t>
  </si>
  <si>
    <t>GRBS</t>
  </si>
  <si>
    <t>Page #:</t>
  </si>
  <si>
    <t>W/E</t>
  </si>
  <si>
    <t xml:space="preserve"> </t>
  </si>
  <si>
    <t>Start</t>
  </si>
  <si>
    <t>End</t>
  </si>
  <si>
    <t>#</t>
  </si>
  <si>
    <t>Start Time</t>
  </si>
  <si>
    <t>End Time</t>
  </si>
  <si>
    <t>Lunch/Break deduction</t>
  </si>
  <si>
    <t>Total daily hours</t>
  </si>
  <si>
    <t>Starting Location</t>
  </si>
  <si>
    <t>Ending Location</t>
  </si>
  <si>
    <t>Task</t>
  </si>
  <si>
    <t xml:space="preserve">Total PR </t>
  </si>
  <si>
    <t>Travel Hrs</t>
  </si>
  <si>
    <t>Work Hours</t>
  </si>
  <si>
    <t>%/Grand</t>
  </si>
  <si>
    <t>Travel % of Ttl</t>
  </si>
  <si>
    <t>Hrs at Left</t>
  </si>
  <si>
    <t>Mon</t>
  </si>
  <si>
    <t>Tues</t>
  </si>
  <si>
    <t>Wed</t>
  </si>
  <si>
    <t>Fri</t>
  </si>
  <si>
    <t>Thur</t>
  </si>
  <si>
    <t>Sat</t>
  </si>
  <si>
    <t>Sun</t>
  </si>
  <si>
    <t>Total Hire</t>
  </si>
  <si>
    <t>Company</t>
  </si>
  <si>
    <t>Administrative Tasks</t>
  </si>
  <si>
    <t>Mileage</t>
  </si>
  <si>
    <t xml:space="preserve">Time Sheet </t>
  </si>
  <si>
    <t>Meetings</t>
  </si>
  <si>
    <t>Sales/Bidding</t>
  </si>
  <si>
    <t xml:space="preserve">Customer&amp; Community </t>
  </si>
  <si>
    <t>Emails</t>
  </si>
  <si>
    <t>Maps/JDs</t>
  </si>
  <si>
    <t>WeCare Reporting</t>
  </si>
  <si>
    <t xml:space="preserve">WOWs  </t>
  </si>
  <si>
    <t>Building Walks</t>
  </si>
  <si>
    <t>Beth Rountree</t>
  </si>
  <si>
    <t>Purple Report &amp; CSR Report</t>
  </si>
  <si>
    <t>Meeting with Heather</t>
  </si>
  <si>
    <t>9am</t>
  </si>
  <si>
    <t>PR Reports/TM Inspection/Bank Qaulity Data/Updates</t>
  </si>
  <si>
    <t>Newsletters/Videos/Flyers</t>
  </si>
  <si>
    <t>Adding Core Values to JD</t>
  </si>
  <si>
    <t>EOS Book/ EOS Website</t>
  </si>
  <si>
    <t>Saranac Workload</t>
  </si>
  <si>
    <t>1200 Front Ave - Saranac Admin</t>
  </si>
  <si>
    <t xml:space="preserve">1200 Front Ave </t>
  </si>
  <si>
    <t>545am</t>
  </si>
  <si>
    <t>Hamtrack Workload</t>
  </si>
  <si>
    <t>Saranac Bid Walk</t>
  </si>
  <si>
    <t>10pm</t>
  </si>
  <si>
    <t>Haslett Workload/Bid Book</t>
  </si>
  <si>
    <t>845am</t>
  </si>
  <si>
    <t>Pricing with Jason</t>
  </si>
  <si>
    <t>Saranac Bid Book</t>
  </si>
  <si>
    <t>1200 Front - Saranac Admin - Haslett Admin- DeWitt MS</t>
  </si>
  <si>
    <t>730pm</t>
  </si>
  <si>
    <t>Dropping off Bid Books</t>
  </si>
  <si>
    <t>Cleaning office</t>
  </si>
  <si>
    <t>PTO</t>
  </si>
  <si>
    <t>5PM</t>
  </si>
  <si>
    <t>830am</t>
  </si>
  <si>
    <t>845pm</t>
  </si>
  <si>
    <t>1015am</t>
  </si>
  <si>
    <t>315pm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</si>
</sst>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4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b/>
      <sz val="12"/>
      <name val="Calibri"/>
      <family val="2"/>
    </font>
    <font>
      <b/>
      <sz val="20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b/>
      <u/>
      <sz val="10"/>
      <name val="Times New Roman"/>
      <family val="1"/>
    </font>
    <font>
      <b/>
      <sz val="10"/>
      <name val="Calibri"/>
      <family val="2"/>
    </font>
    <font>
      <b/>
      <sz val="10"/>
      <name val="Arial"/>
      <family val="2"/>
    </font>
    <font>
      <b/>
      <sz val="8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8"/>
      <name val="Times New Roman"/>
      <family val="1"/>
    </font>
    <font>
      <sz val="9"/>
      <name val="Times New Roman"/>
      <family val="1"/>
    </font>
    <font>
      <sz val="12"/>
      <name val="Calibri"/>
      <family val="2"/>
    </font>
    <font>
      <sz val="10"/>
      <color rgb="FF000000"/>
      <name val="Arial"/>
      <family val="2"/>
    </font>
    <font>
      <sz val="9"/>
      <name val="Calibri"/>
      <family val="2"/>
    </font>
    <font>
      <b/>
      <sz val="10"/>
      <name val="Times New Roman"/>
      <family val="1"/>
    </font>
    <font>
      <b/>
      <sz val="16"/>
      <name val="Calibri"/>
      <family val="2"/>
    </font>
    <font>
      <sz val="10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name val="Calibri"/>
      <family val="2"/>
      <scheme val="minor"/>
    </font>
    <font>
      <b/>
      <sz val="14"/>
      <name val="Times New Roman"/>
      <family val="1"/>
    </font>
    <font>
      <sz val="12"/>
      <name val="Rokkitt"/>
    </font>
    <font>
      <b/>
      <sz val="9"/>
      <name val="Times New Roman"/>
      <family val="1"/>
    </font>
    <font>
      <sz val="18"/>
      <name val="Calibri"/>
      <family val="2"/>
    </font>
    <font>
      <sz val="7"/>
      <name val="Calibri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rgb="FFD8D8D8"/>
      </patternFill>
    </fill>
    <fill>
      <patternFill patternType="solid">
        <fgColor rgb="FFFFFF00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32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7" fillId="0" borderId="0" xfId="0" applyFont="1"/>
    <xf numFmtId="0" fontId="4" fillId="0" borderId="0" xfId="0" applyFont="1"/>
    <xf numFmtId="0" fontId="18" fillId="0" borderId="0" xfId="0" applyFont="1" applyAlignment="1">
      <alignment wrapText="1"/>
    </xf>
    <xf numFmtId="0" fontId="20" fillId="0" borderId="0" xfId="0" applyFont="1"/>
    <xf numFmtId="0" fontId="15" fillId="2" borderId="26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2" fontId="12" fillId="6" borderId="40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13" fillId="0" borderId="89" xfId="0" applyFont="1" applyBorder="1" applyAlignment="1">
      <alignment horizontal="center"/>
    </xf>
    <xf numFmtId="0" fontId="13" fillId="0" borderId="90" xfId="0" applyFont="1" applyBorder="1" applyAlignment="1">
      <alignment horizontal="center"/>
    </xf>
    <xf numFmtId="0" fontId="24" fillId="5" borderId="66" xfId="0" applyFont="1" applyFill="1" applyBorder="1" applyAlignment="1">
      <alignment horizontal="center"/>
    </xf>
    <xf numFmtId="0" fontId="24" fillId="5" borderId="67" xfId="0" applyFont="1" applyFill="1" applyBorder="1" applyAlignment="1">
      <alignment horizontal="center"/>
    </xf>
    <xf numFmtId="0" fontId="24" fillId="0" borderId="66" xfId="0" applyFont="1" applyBorder="1" applyAlignment="1">
      <alignment horizontal="center"/>
    </xf>
    <xf numFmtId="0" fontId="24" fillId="0" borderId="67" xfId="0" applyFont="1" applyBorder="1" applyAlignment="1">
      <alignment horizontal="center"/>
    </xf>
    <xf numFmtId="0" fontId="24" fillId="5" borderId="93" xfId="0" applyFont="1" applyFill="1" applyBorder="1" applyAlignment="1">
      <alignment horizontal="center"/>
    </xf>
    <xf numFmtId="0" fontId="24" fillId="5" borderId="94" xfId="0" applyFont="1" applyFill="1" applyBorder="1" applyAlignment="1">
      <alignment horizontal="center"/>
    </xf>
    <xf numFmtId="0" fontId="24" fillId="0" borderId="93" xfId="0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8" fillId="0" borderId="40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8" fillId="0" borderId="45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17" fillId="0" borderId="31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/>
    </xf>
    <xf numFmtId="0" fontId="17" fillId="0" borderId="36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7" fillId="6" borderId="44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13" fillId="0" borderId="119" xfId="0" applyFont="1" applyBorder="1" applyAlignment="1">
      <alignment horizontal="center"/>
    </xf>
    <xf numFmtId="0" fontId="24" fillId="5" borderId="120" xfId="0" applyFont="1" applyFill="1" applyBorder="1" applyAlignment="1">
      <alignment horizontal="center"/>
    </xf>
    <xf numFmtId="0" fontId="24" fillId="5" borderId="121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24" fillId="4" borderId="31" xfId="0" applyFont="1" applyFill="1" applyBorder="1" applyAlignment="1">
      <alignment horizontal="center"/>
    </xf>
    <xf numFmtId="0" fontId="24" fillId="4" borderId="32" xfId="0" applyFont="1" applyFill="1" applyBorder="1" applyAlignment="1">
      <alignment horizontal="center"/>
    </xf>
    <xf numFmtId="0" fontId="17" fillId="0" borderId="21" xfId="0" applyFont="1" applyBorder="1" applyAlignment="1">
      <alignment horizontal="center" vertical="top" wrapText="1"/>
    </xf>
    <xf numFmtId="0" fontId="4" fillId="0" borderId="23" xfId="0" applyFont="1" applyBorder="1"/>
    <xf numFmtId="0" fontId="17" fillId="0" borderId="26" xfId="0" applyFont="1" applyBorder="1" applyAlignment="1">
      <alignment horizontal="left"/>
    </xf>
    <xf numFmtId="0" fontId="4" fillId="0" borderId="28" xfId="0" applyFont="1" applyBorder="1"/>
    <xf numFmtId="0" fontId="4" fillId="0" borderId="27" xfId="0" applyFont="1" applyBorder="1"/>
    <xf numFmtId="0" fontId="14" fillId="0" borderId="74" xfId="0" applyFont="1" applyBorder="1" applyAlignment="1">
      <alignment horizontal="center" vertical="center"/>
    </xf>
    <xf numFmtId="0" fontId="4" fillId="0" borderId="66" xfId="0" applyFont="1" applyBorder="1"/>
    <xf numFmtId="0" fontId="12" fillId="0" borderId="21" xfId="0" applyFont="1" applyBorder="1" applyAlignment="1">
      <alignment horizontal="center" vertical="center" wrapText="1"/>
    </xf>
    <xf numFmtId="0" fontId="4" fillId="0" borderId="21" xfId="0" applyFont="1" applyBorder="1"/>
    <xf numFmtId="0" fontId="17" fillId="0" borderId="31" xfId="0" applyFont="1" applyBorder="1" applyAlignment="1">
      <alignment horizontal="left"/>
    </xf>
    <xf numFmtId="0" fontId="4" fillId="0" borderId="35" xfId="0" applyFont="1" applyBorder="1"/>
    <xf numFmtId="0" fontId="4" fillId="0" borderId="32" xfId="0" applyFont="1" applyBorder="1"/>
    <xf numFmtId="0" fontId="17" fillId="0" borderId="23" xfId="0" applyFont="1" applyBorder="1" applyAlignment="1">
      <alignment horizontal="left"/>
    </xf>
    <xf numFmtId="0" fontId="4" fillId="0" borderId="24" xfId="0" applyFont="1" applyBorder="1"/>
    <xf numFmtId="0" fontId="4" fillId="0" borderId="25" xfId="0" applyFont="1" applyBorder="1"/>
    <xf numFmtId="0" fontId="31" fillId="0" borderId="76" xfId="0" applyFont="1" applyBorder="1" applyAlignment="1">
      <alignment horizontal="center" vertical="center"/>
    </xf>
    <xf numFmtId="0" fontId="4" fillId="0" borderId="71" xfId="0" applyFont="1" applyBorder="1"/>
    <xf numFmtId="0" fontId="7" fillId="6" borderId="100" xfId="0" applyFont="1" applyFill="1" applyBorder="1" applyAlignment="1">
      <alignment horizontal="center" vertical="center"/>
    </xf>
    <xf numFmtId="0" fontId="7" fillId="6" borderId="101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99" xfId="0" applyFont="1" applyBorder="1" applyAlignment="1">
      <alignment horizontal="left" vertical="center" wrapText="1"/>
    </xf>
    <xf numFmtId="0" fontId="26" fillId="2" borderId="110" xfId="0" applyFont="1" applyFill="1" applyBorder="1" applyAlignment="1">
      <alignment horizontal="left" wrapText="1"/>
    </xf>
    <xf numFmtId="0" fontId="26" fillId="2" borderId="111" xfId="0" applyFont="1" applyFill="1" applyBorder="1" applyAlignment="1">
      <alignment horizontal="left" wrapText="1"/>
    </xf>
    <xf numFmtId="0" fontId="26" fillId="2" borderId="112" xfId="0" applyFont="1" applyFill="1" applyBorder="1" applyAlignment="1">
      <alignment horizontal="left" wrapText="1"/>
    </xf>
    <xf numFmtId="0" fontId="7" fillId="6" borderId="103" xfId="0" applyFont="1" applyFill="1" applyBorder="1" applyAlignment="1">
      <alignment horizontal="center" vertical="center"/>
    </xf>
    <xf numFmtId="0" fontId="7" fillId="6" borderId="104" xfId="0" applyFont="1" applyFill="1" applyBorder="1" applyAlignment="1">
      <alignment horizontal="center" vertical="center"/>
    </xf>
    <xf numFmtId="0" fontId="7" fillId="6" borderId="62" xfId="0" applyFont="1" applyFill="1" applyBorder="1" applyAlignment="1">
      <alignment horizontal="center" vertical="center"/>
    </xf>
    <xf numFmtId="0" fontId="7" fillId="6" borderId="63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left"/>
    </xf>
    <xf numFmtId="0" fontId="26" fillId="0" borderId="60" xfId="0" applyFont="1" applyBorder="1" applyAlignment="1">
      <alignment horizontal="left"/>
    </xf>
    <xf numFmtId="0" fontId="26" fillId="0" borderId="79" xfId="0" applyFont="1" applyBorder="1" applyAlignment="1">
      <alignment horizontal="left"/>
    </xf>
    <xf numFmtId="0" fontId="7" fillId="6" borderId="33" xfId="0" applyFont="1" applyFill="1" applyBorder="1" applyAlignment="1">
      <alignment horizontal="center" vertical="center"/>
    </xf>
    <xf numFmtId="0" fontId="7" fillId="6" borderId="54" xfId="0" applyFont="1" applyFill="1" applyBorder="1" applyAlignment="1">
      <alignment horizontal="center" vertical="center"/>
    </xf>
    <xf numFmtId="0" fontId="26" fillId="0" borderId="95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109" xfId="0" applyFont="1" applyBorder="1" applyAlignment="1">
      <alignment horizontal="left"/>
    </xf>
    <xf numFmtId="0" fontId="26" fillId="0" borderId="105" xfId="0" applyFont="1" applyBorder="1" applyAlignment="1">
      <alignment horizontal="left"/>
    </xf>
    <xf numFmtId="0" fontId="26" fillId="0" borderId="106" xfId="0" applyFont="1" applyBorder="1" applyAlignment="1">
      <alignment horizontal="left"/>
    </xf>
    <xf numFmtId="0" fontId="26" fillId="0" borderId="104" xfId="0" applyFont="1" applyBorder="1" applyAlignment="1">
      <alignment horizontal="left"/>
    </xf>
    <xf numFmtId="0" fontId="7" fillId="6" borderId="42" xfId="0" applyFont="1" applyFill="1" applyBorder="1" applyAlignment="1">
      <alignment horizontal="center" vertical="center"/>
    </xf>
    <xf numFmtId="0" fontId="7" fillId="6" borderId="44" xfId="0" applyFont="1" applyFill="1" applyBorder="1" applyAlignment="1">
      <alignment horizontal="center" vertical="center"/>
    </xf>
    <xf numFmtId="0" fontId="26" fillId="0" borderId="33" xfId="0" applyFont="1" applyBorder="1" applyAlignment="1">
      <alignment horizontal="left"/>
    </xf>
    <xf numFmtId="0" fontId="26" fillId="0" borderId="34" xfId="0" applyFont="1" applyBorder="1" applyAlignment="1">
      <alignment horizontal="left"/>
    </xf>
    <xf numFmtId="0" fontId="26" fillId="0" borderId="54" xfId="0" applyFont="1" applyBorder="1" applyAlignment="1">
      <alignment horizontal="left"/>
    </xf>
    <xf numFmtId="0" fontId="7" fillId="6" borderId="114" xfId="0" applyFont="1" applyFill="1" applyBorder="1" applyAlignment="1">
      <alignment horizontal="center" vertical="center"/>
    </xf>
    <xf numFmtId="0" fontId="26" fillId="0" borderId="42" xfId="0" applyFont="1" applyBorder="1" applyAlignment="1">
      <alignment horizontal="left"/>
    </xf>
    <xf numFmtId="0" fontId="26" fillId="0" borderId="55" xfId="0" applyFont="1" applyBorder="1" applyAlignment="1">
      <alignment horizontal="left"/>
    </xf>
    <xf numFmtId="0" fontId="26" fillId="0" borderId="113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4" fillId="2" borderId="34" xfId="0" applyFont="1" applyFill="1" applyBorder="1"/>
    <xf numFmtId="0" fontId="15" fillId="0" borderId="75" xfId="0" applyFont="1" applyBorder="1" applyAlignment="1">
      <alignment horizontal="center" vertical="center"/>
    </xf>
    <xf numFmtId="0" fontId="4" fillId="0" borderId="77" xfId="0" applyFont="1" applyBorder="1"/>
    <xf numFmtId="0" fontId="4" fillId="0" borderId="53" xfId="0" applyFont="1" applyBorder="1"/>
    <xf numFmtId="0" fontId="15" fillId="0" borderId="74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4" fillId="0" borderId="70" xfId="0" applyFont="1" applyBorder="1"/>
    <xf numFmtId="0" fontId="26" fillId="2" borderId="34" xfId="0" applyFont="1" applyFill="1" applyBorder="1"/>
    <xf numFmtId="0" fontId="14" fillId="0" borderId="73" xfId="0" applyFont="1" applyBorder="1" applyAlignment="1">
      <alignment horizontal="center" vertical="center"/>
    </xf>
    <xf numFmtId="0" fontId="4" fillId="0" borderId="67" xfId="0" applyFont="1" applyBorder="1"/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24" fillId="2" borderId="32" xfId="0" applyFont="1" applyFill="1" applyBorder="1"/>
    <xf numFmtId="0" fontId="24" fillId="2" borderId="62" xfId="0" applyFont="1" applyFill="1" applyBorder="1" applyAlignment="1">
      <alignment horizontal="center"/>
    </xf>
    <xf numFmtId="0" fontId="24" fillId="2" borderId="63" xfId="0" applyFont="1" applyFill="1" applyBorder="1"/>
    <xf numFmtId="0" fontId="24" fillId="5" borderId="62" xfId="0" applyFont="1" applyFill="1" applyBorder="1" applyAlignment="1">
      <alignment horizontal="center"/>
    </xf>
    <xf numFmtId="0" fontId="24" fillId="0" borderId="63" xfId="0" applyFont="1" applyBorder="1"/>
    <xf numFmtId="0" fontId="24" fillId="4" borderId="103" xfId="0" applyFont="1" applyFill="1" applyBorder="1" applyAlignment="1">
      <alignment horizontal="center"/>
    </xf>
    <xf numFmtId="0" fontId="24" fillId="3" borderId="104" xfId="0" applyFont="1" applyFill="1" applyBorder="1"/>
    <xf numFmtId="0" fontId="24" fillId="4" borderId="35" xfId="0" applyFont="1" applyFill="1" applyBorder="1" applyAlignment="1">
      <alignment horizontal="center"/>
    </xf>
    <xf numFmtId="0" fontId="24" fillId="3" borderId="32" xfId="0" applyFont="1" applyFill="1" applyBorder="1"/>
    <xf numFmtId="0" fontId="24" fillId="5" borderId="31" xfId="0" applyFont="1" applyFill="1" applyBorder="1" applyAlignment="1">
      <alignment horizontal="center"/>
    </xf>
    <xf numFmtId="0" fontId="24" fillId="0" borderId="32" xfId="0" applyFont="1" applyBorder="1"/>
    <xf numFmtId="0" fontId="24" fillId="5" borderId="33" xfId="0" applyFont="1" applyFill="1" applyBorder="1" applyAlignment="1">
      <alignment horizontal="center"/>
    </xf>
    <xf numFmtId="0" fontId="24" fillId="0" borderId="54" xfId="0" applyFont="1" applyBorder="1"/>
    <xf numFmtId="0" fontId="7" fillId="6" borderId="78" xfId="0" applyFont="1" applyFill="1" applyBorder="1" applyAlignment="1">
      <alignment horizontal="center" vertical="center"/>
    </xf>
    <xf numFmtId="0" fontId="7" fillId="6" borderId="79" xfId="0" applyFont="1" applyFill="1" applyBorder="1" applyAlignment="1">
      <alignment horizontal="center" vertical="center"/>
    </xf>
    <xf numFmtId="0" fontId="24" fillId="4" borderId="95" xfId="0" applyFont="1" applyFill="1" applyBorder="1" applyAlignment="1">
      <alignment horizontal="center"/>
    </xf>
    <xf numFmtId="0" fontId="24" fillId="3" borderId="80" xfId="0" applyFont="1" applyFill="1" applyBorder="1"/>
    <xf numFmtId="0" fontId="26" fillId="0" borderId="31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26" fillId="0" borderId="32" xfId="0" applyFont="1" applyBorder="1" applyAlignment="1">
      <alignment horizontal="left"/>
    </xf>
    <xf numFmtId="0" fontId="24" fillId="4" borderId="33" xfId="0" applyFont="1" applyFill="1" applyBorder="1" applyAlignment="1">
      <alignment horizontal="center"/>
    </xf>
    <xf numFmtId="0" fontId="24" fillId="3" borderId="54" xfId="0" applyFont="1" applyFill="1" applyBorder="1"/>
    <xf numFmtId="0" fontId="24" fillId="4" borderId="87" xfId="0" applyFont="1" applyFill="1" applyBorder="1" applyAlignment="1">
      <alignment horizontal="center"/>
    </xf>
    <xf numFmtId="0" fontId="24" fillId="3" borderId="63" xfId="0" applyFont="1" applyFill="1" applyBorder="1"/>
    <xf numFmtId="0" fontId="26" fillId="0" borderId="62" xfId="0" applyFont="1" applyBorder="1" applyAlignment="1">
      <alignment horizontal="left"/>
    </xf>
    <xf numFmtId="0" fontId="26" fillId="0" borderId="87" xfId="0" applyFont="1" applyBorder="1" applyAlignment="1">
      <alignment horizontal="left"/>
    </xf>
    <xf numFmtId="0" fontId="26" fillId="0" borderId="63" xfId="0" applyFont="1" applyBorder="1" applyAlignment="1">
      <alignment horizontal="left"/>
    </xf>
    <xf numFmtId="0" fontId="24" fillId="5" borderId="32" xfId="0" applyFont="1" applyFill="1" applyBorder="1" applyAlignment="1">
      <alignment horizontal="center"/>
    </xf>
    <xf numFmtId="0" fontId="24" fillId="2" borderId="82" xfId="0" applyFont="1" applyFill="1" applyBorder="1"/>
    <xf numFmtId="0" fontId="24" fillId="2" borderId="83" xfId="0" applyFont="1" applyFill="1" applyBorder="1"/>
    <xf numFmtId="0" fontId="28" fillId="0" borderId="21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/>
    </xf>
    <xf numFmtId="0" fontId="4" fillId="0" borderId="68" xfId="0" applyFont="1" applyBorder="1"/>
    <xf numFmtId="0" fontId="24" fillId="0" borderId="57" xfId="0" applyFont="1" applyBorder="1" applyAlignment="1">
      <alignment horizontal="left"/>
    </xf>
    <xf numFmtId="0" fontId="24" fillId="0" borderId="35" xfId="0" applyFont="1" applyBorder="1" applyAlignment="1">
      <alignment horizontal="left"/>
    </xf>
    <xf numFmtId="0" fontId="24" fillId="0" borderId="85" xfId="0" applyFont="1" applyBorder="1" applyAlignment="1">
      <alignment horizontal="left"/>
    </xf>
    <xf numFmtId="0" fontId="24" fillId="0" borderId="57" xfId="0" applyFont="1" applyBorder="1" applyAlignment="1">
      <alignment horizontal="left" wrapText="1"/>
    </xf>
    <xf numFmtId="0" fontId="24" fillId="0" borderId="35" xfId="0" applyFont="1" applyBorder="1" applyAlignment="1">
      <alignment horizontal="left" wrapText="1"/>
    </xf>
    <xf numFmtId="0" fontId="24" fillId="0" borderId="85" xfId="0" applyFont="1" applyBorder="1" applyAlignment="1">
      <alignment horizontal="left" wrapText="1"/>
    </xf>
    <xf numFmtId="0" fontId="24" fillId="0" borderId="84" xfId="0" applyFont="1" applyBorder="1" applyAlignment="1">
      <alignment horizontal="left"/>
    </xf>
    <xf numFmtId="0" fontId="24" fillId="0" borderId="49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24" fillId="0" borderId="118" xfId="0" applyFont="1" applyBorder="1" applyAlignment="1">
      <alignment horizontal="left"/>
    </xf>
    <xf numFmtId="0" fontId="24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/>
    </xf>
    <xf numFmtId="0" fontId="7" fillId="0" borderId="8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4" fillId="0" borderId="52" xfId="0" applyFont="1" applyBorder="1"/>
    <xf numFmtId="0" fontId="19" fillId="0" borderId="21" xfId="0" applyFont="1" applyBorder="1" applyAlignment="1">
      <alignment horizontal="center"/>
    </xf>
    <xf numFmtId="0" fontId="4" fillId="0" borderId="0" xfId="0" applyFont="1"/>
    <xf numFmtId="0" fontId="4" fillId="0" borderId="22" xfId="0" applyFont="1" applyBorder="1"/>
    <xf numFmtId="0" fontId="7" fillId="0" borderId="8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24" fillId="2" borderId="33" xfId="0" applyFont="1" applyFill="1" applyBorder="1" applyAlignment="1">
      <alignment horizontal="center"/>
    </xf>
    <xf numFmtId="0" fontId="24" fillId="2" borderId="54" xfId="0" applyFont="1" applyFill="1" applyBorder="1"/>
    <xf numFmtId="0" fontId="24" fillId="0" borderId="84" xfId="0" applyFont="1" applyBorder="1"/>
    <xf numFmtId="0" fontId="24" fillId="0" borderId="35" xfId="0" applyFont="1" applyBorder="1"/>
    <xf numFmtId="0" fontId="24" fillId="0" borderId="49" xfId="0" applyFont="1" applyBorder="1"/>
    <xf numFmtId="0" fontId="28" fillId="0" borderId="40" xfId="0" applyFont="1" applyBorder="1" applyAlignment="1">
      <alignment horizontal="center" vertical="center"/>
    </xf>
    <xf numFmtId="0" fontId="4" fillId="0" borderId="45" xfId="0" applyFont="1" applyBorder="1"/>
    <xf numFmtId="0" fontId="24" fillId="0" borderId="92" xfId="0" applyFont="1" applyBorder="1" applyAlignment="1">
      <alignment horizontal="left"/>
    </xf>
    <xf numFmtId="0" fontId="24" fillId="0" borderId="87" xfId="0" applyFont="1" applyBorder="1" applyAlignment="1">
      <alignment horizontal="left"/>
    </xf>
    <xf numFmtId="0" fontId="24" fillId="0" borderId="88" xfId="0" applyFont="1" applyBorder="1" applyAlignment="1">
      <alignment horizontal="left"/>
    </xf>
    <xf numFmtId="0" fontId="24" fillId="0" borderId="86" xfId="0" applyFont="1" applyBorder="1"/>
    <xf numFmtId="0" fontId="24" fillId="0" borderId="87" xfId="0" applyFont="1" applyBorder="1"/>
    <xf numFmtId="0" fontId="24" fillId="0" borderId="91" xfId="0" applyFont="1" applyBorder="1"/>
    <xf numFmtId="0" fontId="27" fillId="0" borderId="21" xfId="0" applyFont="1" applyBorder="1" applyAlignment="1">
      <alignment horizontal="center"/>
    </xf>
    <xf numFmtId="0" fontId="28" fillId="0" borderId="6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4" fillId="4" borderId="59" xfId="0" applyFont="1" applyFill="1" applyBorder="1" applyAlignment="1">
      <alignment horizontal="center"/>
    </xf>
    <xf numFmtId="0" fontId="24" fillId="4" borderId="79" xfId="0" applyFont="1" applyFill="1" applyBorder="1" applyAlignment="1">
      <alignment horizontal="center"/>
    </xf>
    <xf numFmtId="0" fontId="33" fillId="0" borderId="13" xfId="0" applyFont="1" applyBorder="1" applyAlignment="1">
      <alignment horizontal="center" vertical="center" wrapText="1"/>
    </xf>
    <xf numFmtId="0" fontId="24" fillId="0" borderId="15" xfId="0" applyFont="1" applyBorder="1"/>
    <xf numFmtId="0" fontId="24" fillId="0" borderId="14" xfId="0" applyFont="1" applyBorder="1"/>
    <xf numFmtId="2" fontId="29" fillId="0" borderId="59" xfId="0" applyNumberFormat="1" applyFont="1" applyBorder="1" applyAlignment="1">
      <alignment horizontal="center" vertical="center"/>
    </xf>
    <xf numFmtId="2" fontId="29" fillId="0" borderId="79" xfId="0" applyNumberFormat="1" applyFont="1" applyBorder="1" applyAlignment="1">
      <alignment horizontal="center" vertical="center"/>
    </xf>
    <xf numFmtId="0" fontId="24" fillId="0" borderId="59" xfId="0" applyFont="1" applyBorder="1" applyAlignment="1">
      <alignment wrapText="1"/>
    </xf>
    <xf numFmtId="0" fontId="24" fillId="0" borderId="60" xfId="0" applyFont="1" applyBorder="1" applyAlignment="1">
      <alignment wrapText="1"/>
    </xf>
    <xf numFmtId="0" fontId="24" fillId="0" borderId="117" xfId="0" applyFont="1" applyBorder="1" applyAlignment="1">
      <alignment wrapText="1"/>
    </xf>
    <xf numFmtId="0" fontId="11" fillId="0" borderId="17" xfId="0" applyFont="1" applyBorder="1"/>
    <xf numFmtId="0" fontId="11" fillId="0" borderId="16" xfId="0" applyFont="1" applyBorder="1"/>
    <xf numFmtId="0" fontId="24" fillId="0" borderId="84" xfId="0" applyFont="1" applyBorder="1" applyAlignment="1">
      <alignment horizontal="left" wrapText="1"/>
    </xf>
    <xf numFmtId="0" fontId="24" fillId="0" borderId="49" xfId="0" applyFont="1" applyBorder="1" applyAlignment="1">
      <alignment horizontal="left" wrapText="1"/>
    </xf>
    <xf numFmtId="0" fontId="15" fillId="0" borderId="84" xfId="0" applyFont="1" applyBorder="1" applyAlignment="1">
      <alignment horizontal="center"/>
    </xf>
    <xf numFmtId="0" fontId="4" fillId="0" borderId="85" xfId="0" applyFont="1" applyBorder="1"/>
    <xf numFmtId="0" fontId="30" fillId="0" borderId="21" xfId="0" applyFont="1" applyBorder="1" applyAlignment="1">
      <alignment horizontal="center"/>
    </xf>
    <xf numFmtId="0" fontId="15" fillId="0" borderId="86" xfId="0" applyFont="1" applyBorder="1" applyAlignment="1">
      <alignment horizontal="center"/>
    </xf>
    <xf numFmtId="0" fontId="4" fillId="0" borderId="88" xfId="0" applyFont="1" applyBorder="1"/>
    <xf numFmtId="0" fontId="24" fillId="0" borderId="84" xfId="0" applyFont="1" applyBorder="1" applyAlignment="1">
      <alignment wrapText="1"/>
    </xf>
    <xf numFmtId="0" fontId="24" fillId="0" borderId="35" xfId="0" applyFont="1" applyBorder="1" applyAlignment="1">
      <alignment wrapText="1"/>
    </xf>
    <xf numFmtId="0" fontId="24" fillId="0" borderId="49" xfId="0" applyFont="1" applyBorder="1" applyAlignment="1">
      <alignment wrapText="1"/>
    </xf>
    <xf numFmtId="0" fontId="24" fillId="5" borderId="42" xfId="0" applyFont="1" applyFill="1" applyBorder="1" applyAlignment="1">
      <alignment horizontal="center"/>
    </xf>
    <xf numFmtId="0" fontId="24" fillId="0" borderId="55" xfId="0" applyFont="1" applyBorder="1"/>
    <xf numFmtId="0" fontId="15" fillId="0" borderId="26" xfId="0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24" fillId="0" borderId="44" xfId="0" applyFont="1" applyBorder="1"/>
    <xf numFmtId="0" fontId="24" fillId="4" borderId="42" xfId="0" applyFont="1" applyFill="1" applyBorder="1" applyAlignment="1">
      <alignment horizontal="center"/>
    </xf>
    <xf numFmtId="0" fontId="24" fillId="3" borderId="44" xfId="0" applyFont="1" applyFill="1" applyBorder="1"/>
    <xf numFmtId="0" fontId="24" fillId="0" borderId="31" xfId="0" applyFont="1" applyBorder="1" applyAlignment="1">
      <alignment horizontal="center"/>
    </xf>
    <xf numFmtId="0" fontId="4" fillId="0" borderId="10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5" fillId="0" borderId="96" xfId="0" applyFont="1" applyBorder="1" applyAlignment="1">
      <alignment horizontal="center"/>
    </xf>
    <xf numFmtId="0" fontId="4" fillId="0" borderId="98" xfId="0" applyFont="1" applyBorder="1"/>
    <xf numFmtId="0" fontId="24" fillId="4" borderId="62" xfId="0" applyFont="1" applyFill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1" fillId="0" borderId="61" xfId="0" applyFont="1" applyBorder="1"/>
    <xf numFmtId="0" fontId="24" fillId="0" borderId="34" xfId="0" applyFont="1" applyBorder="1"/>
    <xf numFmtId="0" fontId="15" fillId="0" borderId="33" xfId="0" applyFont="1" applyBorder="1" applyAlignment="1">
      <alignment horizontal="center"/>
    </xf>
    <xf numFmtId="0" fontId="4" fillId="0" borderId="54" xfId="0" applyFont="1" applyBorder="1"/>
    <xf numFmtId="0" fontId="4" fillId="0" borderId="6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9" fontId="15" fillId="0" borderId="18" xfId="0" applyNumberFormat="1" applyFont="1" applyBorder="1" applyAlignment="1">
      <alignment horizontal="center" vertical="center"/>
    </xf>
    <xf numFmtId="0" fontId="4" fillId="0" borderId="115" xfId="0" applyFont="1" applyBorder="1"/>
    <xf numFmtId="0" fontId="4" fillId="0" borderId="116" xfId="0" applyFont="1" applyBorder="1"/>
    <xf numFmtId="0" fontId="24" fillId="0" borderId="100" xfId="0" applyFont="1" applyBorder="1" applyAlignment="1">
      <alignment horizontal="center"/>
    </xf>
    <xf numFmtId="0" fontId="24" fillId="0" borderId="101" xfId="0" applyFont="1" applyBorder="1"/>
    <xf numFmtId="0" fontId="24" fillId="2" borderId="100" xfId="0" applyFont="1" applyFill="1" applyBorder="1" applyAlignment="1">
      <alignment horizontal="center"/>
    </xf>
    <xf numFmtId="0" fontId="24" fillId="2" borderId="101" xfId="0" applyFont="1" applyFill="1" applyBorder="1"/>
    <xf numFmtId="0" fontId="24" fillId="4" borderId="55" xfId="0" applyFont="1" applyFill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4" fillId="0" borderId="20" xfId="0" applyFont="1" applyBorder="1"/>
    <xf numFmtId="0" fontId="24" fillId="3" borderId="31" xfId="0" applyFont="1" applyFill="1" applyBorder="1" applyAlignment="1">
      <alignment horizontal="center" wrapText="1"/>
    </xf>
    <xf numFmtId="0" fontId="24" fillId="3" borderId="32" xfId="0" applyFont="1" applyFill="1" applyBorder="1" applyAlignment="1">
      <alignment horizontal="center" wrapText="1"/>
    </xf>
    <xf numFmtId="0" fontId="24" fillId="0" borderId="33" xfId="0" applyFont="1" applyBorder="1" applyAlignment="1">
      <alignment horizontal="center"/>
    </xf>
    <xf numFmtId="0" fontId="24" fillId="0" borderId="62" xfId="0" applyFont="1" applyBorder="1" applyAlignment="1">
      <alignment horizontal="center"/>
    </xf>
    <xf numFmtId="0" fontId="24" fillId="2" borderId="42" xfId="0" applyFont="1" applyFill="1" applyBorder="1" applyAlignment="1">
      <alignment horizontal="center"/>
    </xf>
    <xf numFmtId="0" fontId="24" fillId="2" borderId="44" xfId="0" applyFont="1" applyFill="1" applyBorder="1"/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4" fillId="2" borderId="78" xfId="0" applyFont="1" applyFill="1" applyBorder="1" applyAlignment="1">
      <alignment horizontal="center"/>
    </xf>
    <xf numFmtId="0" fontId="24" fillId="2" borderId="79" xfId="0" applyFont="1" applyFill="1" applyBorder="1"/>
    <xf numFmtId="0" fontId="24" fillId="5" borderId="78" xfId="0" applyFont="1" applyFill="1" applyBorder="1" applyAlignment="1">
      <alignment horizontal="center"/>
    </xf>
    <xf numFmtId="0" fontId="24" fillId="0" borderId="79" xfId="0" applyFont="1" applyBorder="1"/>
    <xf numFmtId="0" fontId="24" fillId="4" borderId="78" xfId="0" applyFont="1" applyFill="1" applyBorder="1" applyAlignment="1">
      <alignment horizontal="center"/>
    </xf>
    <xf numFmtId="0" fontId="24" fillId="3" borderId="79" xfId="0" applyFont="1" applyFill="1" applyBorder="1"/>
    <xf numFmtId="0" fontId="24" fillId="0" borderId="78" xfId="0" applyFont="1" applyBorder="1" applyAlignment="1">
      <alignment horizontal="center"/>
    </xf>
    <xf numFmtId="0" fontId="24" fillId="0" borderId="60" xfId="0" applyFont="1" applyBorder="1"/>
    <xf numFmtId="0" fontId="15" fillId="0" borderId="78" xfId="0" applyFont="1" applyBorder="1" applyAlignment="1">
      <alignment horizontal="center"/>
    </xf>
    <xf numFmtId="0" fontId="4" fillId="0" borderId="79" xfId="0" applyFont="1" applyBorder="1"/>
    <xf numFmtId="0" fontId="24" fillId="3" borderId="31" xfId="0" applyFont="1" applyFill="1" applyBorder="1" applyAlignment="1">
      <alignment horizontal="center"/>
    </xf>
    <xf numFmtId="0" fontId="24" fillId="5" borderId="100" xfId="0" applyFont="1" applyFill="1" applyBorder="1" applyAlignment="1">
      <alignment horizontal="center"/>
    </xf>
    <xf numFmtId="0" fontId="17" fillId="0" borderId="31" xfId="0" applyFont="1" applyBorder="1" applyAlignment="1">
      <alignment horizontal="center" wrapText="1"/>
    </xf>
    <xf numFmtId="9" fontId="3" fillId="0" borderId="21" xfId="0" applyNumberFormat="1" applyFont="1" applyBorder="1" applyAlignment="1">
      <alignment horizontal="center" vertical="center"/>
    </xf>
    <xf numFmtId="0" fontId="8" fillId="0" borderId="0" xfId="0" applyFont="1"/>
    <xf numFmtId="0" fontId="7" fillId="6" borderId="84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24" fillId="4" borderId="34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99" xfId="0" applyFont="1" applyFill="1" applyBorder="1" applyAlignment="1">
      <alignment horizontal="left" vertical="center" wrapText="1"/>
    </xf>
    <xf numFmtId="0" fontId="25" fillId="0" borderId="124" xfId="0" applyFont="1" applyBorder="1" applyAlignment="1">
      <alignment horizontal="left" vertical="center" wrapText="1"/>
    </xf>
    <xf numFmtId="0" fontId="25" fillId="0" borderId="122" xfId="0" applyFont="1" applyBorder="1" applyAlignment="1">
      <alignment horizontal="left" vertical="center" wrapText="1"/>
    </xf>
    <xf numFmtId="0" fontId="25" fillId="0" borderId="123" xfId="0" applyFont="1" applyBorder="1" applyAlignment="1">
      <alignment horizontal="left" vertical="center" wrapText="1"/>
    </xf>
    <xf numFmtId="0" fontId="23" fillId="2" borderId="96" xfId="0" applyFont="1" applyFill="1" applyBorder="1" applyAlignment="1">
      <alignment horizontal="center"/>
    </xf>
    <xf numFmtId="0" fontId="4" fillId="2" borderId="97" xfId="0" applyFont="1" applyFill="1" applyBorder="1"/>
    <xf numFmtId="0" fontId="32" fillId="0" borderId="21" xfId="0" applyFont="1" applyBorder="1" applyAlignment="1">
      <alignment horizontal="center" vertical="center" wrapText="1"/>
    </xf>
    <xf numFmtId="0" fontId="32" fillId="0" borderId="0" xfId="0" applyFont="1"/>
    <xf numFmtId="0" fontId="32" fillId="0" borderId="21" xfId="0" applyFont="1" applyBorder="1"/>
    <xf numFmtId="0" fontId="7" fillId="0" borderId="31" xfId="0" applyFont="1" applyBorder="1" applyAlignment="1">
      <alignment horizontal="center"/>
    </xf>
    <xf numFmtId="164" fontId="15" fillId="0" borderId="33" xfId="0" applyNumberFormat="1" applyFont="1" applyBorder="1" applyAlignment="1">
      <alignment horizontal="center"/>
    </xf>
    <xf numFmtId="164" fontId="4" fillId="0" borderId="34" xfId="0" applyNumberFormat="1" applyFont="1" applyBorder="1"/>
    <xf numFmtId="0" fontId="22" fillId="0" borderId="29" xfId="0" applyFont="1" applyBorder="1" applyAlignment="1">
      <alignment horizontal="center" vertical="center"/>
    </xf>
    <xf numFmtId="0" fontId="4" fillId="0" borderId="30" xfId="0" applyFont="1" applyBorder="1"/>
    <xf numFmtId="0" fontId="10" fillId="6" borderId="29" xfId="0" applyFont="1" applyFill="1" applyBorder="1" applyAlignment="1">
      <alignment horizontal="center" vertical="center" wrapText="1"/>
    </xf>
    <xf numFmtId="0" fontId="4" fillId="6" borderId="46" xfId="0" applyFont="1" applyFill="1" applyBorder="1"/>
    <xf numFmtId="0" fontId="4" fillId="6" borderId="30" xfId="0" applyFont="1" applyFill="1" applyBorder="1"/>
    <xf numFmtId="16" fontId="25" fillId="0" borderId="4" xfId="0" applyNumberFormat="1" applyFont="1" applyBorder="1" applyAlignment="1">
      <alignment horizontal="left" vertical="center" wrapText="1"/>
    </xf>
    <xf numFmtId="16" fontId="25" fillId="0" borderId="3" xfId="0" applyNumberFormat="1" applyFont="1" applyBorder="1" applyAlignment="1">
      <alignment horizontal="left" vertical="center" wrapText="1"/>
    </xf>
    <xf numFmtId="16" fontId="25" fillId="0" borderId="99" xfId="0" applyNumberFormat="1" applyFont="1" applyBorder="1" applyAlignment="1">
      <alignment horizontal="left" vertical="center" wrapText="1"/>
    </xf>
    <xf numFmtId="0" fontId="24" fillId="2" borderId="63" xfId="0" applyFont="1" applyFill="1" applyBorder="1" applyAlignment="1">
      <alignment horizontal="center"/>
    </xf>
    <xf numFmtId="0" fontId="26" fillId="0" borderId="81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26" fillId="0" borderId="99" xfId="0" applyFont="1" applyBorder="1" applyAlignment="1">
      <alignment horizontal="left"/>
    </xf>
    <xf numFmtId="0" fontId="12" fillId="6" borderId="40" xfId="0" applyFont="1" applyFill="1" applyBorder="1" applyAlignment="1">
      <alignment horizontal="center" vertical="center" wrapText="1"/>
    </xf>
    <xf numFmtId="0" fontId="4" fillId="6" borderId="40" xfId="0" applyFont="1" applyFill="1" applyBorder="1"/>
    <xf numFmtId="0" fontId="4" fillId="6" borderId="45" xfId="0" applyFont="1" applyFill="1" applyBorder="1"/>
    <xf numFmtId="164" fontId="15" fillId="0" borderId="31" xfId="0" applyNumberFormat="1" applyFont="1" applyBorder="1" applyAlignment="1">
      <alignment horizontal="center"/>
    </xf>
    <xf numFmtId="164" fontId="4" fillId="0" borderId="35" xfId="0" applyNumberFormat="1" applyFont="1" applyBorder="1"/>
    <xf numFmtId="2" fontId="15" fillId="0" borderId="36" xfId="0" applyNumberFormat="1" applyFont="1" applyBorder="1" applyAlignment="1">
      <alignment horizontal="center"/>
    </xf>
    <xf numFmtId="2" fontId="15" fillId="0" borderId="37" xfId="0" applyNumberFormat="1" applyFont="1" applyBorder="1" applyAlignment="1">
      <alignment horizontal="center"/>
    </xf>
    <xf numFmtId="0" fontId="24" fillId="2" borderId="79" xfId="0" applyFont="1" applyFill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1" xfId="0" applyFont="1" applyBorder="1" applyAlignment="1">
      <alignment horizontal="center" wrapText="1"/>
    </xf>
    <xf numFmtId="0" fontId="4" fillId="0" borderId="35" xfId="0" applyFont="1" applyBorder="1" applyAlignment="1">
      <alignment wrapText="1"/>
    </xf>
    <xf numFmtId="0" fontId="15" fillId="2" borderId="42" xfId="0" applyFont="1" applyFill="1" applyBorder="1" applyAlignment="1">
      <alignment horizontal="center"/>
    </xf>
    <xf numFmtId="0" fontId="4" fillId="2" borderId="23" xfId="0" applyFont="1" applyFill="1" applyBorder="1"/>
    <xf numFmtId="0" fontId="16" fillId="0" borderId="42" xfId="0" applyFont="1" applyBorder="1" applyAlignment="1">
      <alignment horizontal="center" vertical="center"/>
    </xf>
    <xf numFmtId="0" fontId="4" fillId="0" borderId="44" xfId="0" applyFont="1" applyBorder="1"/>
    <xf numFmtId="0" fontId="23" fillId="2" borderId="18" xfId="0" applyFont="1" applyFill="1" applyBorder="1" applyAlignment="1">
      <alignment horizontal="center"/>
    </xf>
    <xf numFmtId="0" fontId="4" fillId="2" borderId="19" xfId="0" applyFont="1" applyFill="1" applyBorder="1"/>
    <xf numFmtId="0" fontId="15" fillId="2" borderId="43" xfId="0" applyFont="1" applyFill="1" applyBorder="1" applyAlignment="1">
      <alignment horizontal="center"/>
    </xf>
    <xf numFmtId="0" fontId="4" fillId="2" borderId="45" xfId="0" applyFont="1" applyFill="1" applyBorder="1"/>
    <xf numFmtId="0" fontId="23" fillId="0" borderId="18" xfId="0" applyFont="1" applyBorder="1" applyAlignment="1">
      <alignment horizontal="center"/>
    </xf>
    <xf numFmtId="0" fontId="4" fillId="0" borderId="19" xfId="0" applyFont="1" applyBorder="1"/>
    <xf numFmtId="164" fontId="15" fillId="0" borderId="32" xfId="0" applyNumberFormat="1" applyFont="1" applyBorder="1" applyAlignment="1">
      <alignment horizontal="center"/>
    </xf>
    <xf numFmtId="0" fontId="23" fillId="0" borderId="96" xfId="0" applyFont="1" applyBorder="1" applyAlignment="1">
      <alignment horizontal="center"/>
    </xf>
    <xf numFmtId="0" fontId="4" fillId="0" borderId="97" xfId="0" applyFont="1" applyBorder="1"/>
    <xf numFmtId="0" fontId="14" fillId="0" borderId="39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0" fillId="0" borderId="39" xfId="0" applyFont="1" applyBorder="1" applyAlignment="1">
      <alignment horizontal="center" vertical="center" wrapText="1"/>
    </xf>
    <xf numFmtId="0" fontId="4" fillId="0" borderId="40" xfId="0" applyFont="1" applyBorder="1"/>
    <xf numFmtId="0" fontId="21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/>
    <xf numFmtId="0" fontId="4" fillId="6" borderId="20" xfId="0" applyFont="1" applyFill="1" applyBorder="1"/>
    <xf numFmtId="0" fontId="4" fillId="6" borderId="21" xfId="0" applyFont="1" applyFill="1" applyBorder="1"/>
    <xf numFmtId="0" fontId="8" fillId="6" borderId="0" xfId="0" applyFont="1" applyFill="1"/>
    <xf numFmtId="0" fontId="4" fillId="6" borderId="22" xfId="0" applyFont="1" applyFill="1" applyBorder="1"/>
    <xf numFmtId="0" fontId="4" fillId="6" borderId="23" xfId="0" applyFont="1" applyFill="1" applyBorder="1"/>
    <xf numFmtId="0" fontId="4" fillId="6" borderId="24" xfId="0" applyFont="1" applyFill="1" applyBorder="1"/>
    <xf numFmtId="0" fontId="4" fillId="6" borderId="25" xfId="0" applyFont="1" applyFill="1" applyBorder="1"/>
    <xf numFmtId="0" fontId="13" fillId="0" borderId="33" xfId="0" applyFont="1" applyBorder="1" applyAlignment="1">
      <alignment horizontal="center" vertical="center"/>
    </xf>
    <xf numFmtId="0" fontId="4" fillId="0" borderId="34" xfId="0" applyFont="1" applyBorder="1"/>
    <xf numFmtId="0" fontId="13" fillId="2" borderId="26" xfId="0" applyFont="1" applyFill="1" applyBorder="1" applyAlignment="1">
      <alignment horizontal="center"/>
    </xf>
    <xf numFmtId="0" fontId="4" fillId="2" borderId="28" xfId="0" applyFont="1" applyFill="1" applyBorder="1"/>
    <xf numFmtId="0" fontId="16" fillId="0" borderId="1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/>
    </xf>
    <xf numFmtId="0" fontId="14" fillId="0" borderId="18" xfId="0" applyFont="1" applyBorder="1" applyAlignment="1">
      <alignment horizontal="center" wrapText="1"/>
    </xf>
    <xf numFmtId="0" fontId="7" fillId="0" borderId="36" xfId="0" applyFont="1" applyBorder="1" applyAlignment="1">
      <alignment horizontal="center"/>
    </xf>
    <xf numFmtId="0" fontId="4" fillId="0" borderId="37" xfId="0" applyFont="1" applyBorder="1"/>
    <xf numFmtId="0" fontId="15" fillId="0" borderId="42" xfId="0" applyFont="1" applyBorder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1" fillId="0" borderId="22" xfId="0" applyFont="1" applyBorder="1"/>
    <xf numFmtId="0" fontId="11" fillId="0" borderId="21" xfId="0" applyFont="1" applyBorder="1"/>
    <xf numFmtId="0" fontId="11" fillId="0" borderId="23" xfId="0" applyFont="1" applyBorder="1"/>
    <xf numFmtId="0" fontId="11" fillId="0" borderId="25" xfId="0" applyFont="1" applyBorder="1"/>
    <xf numFmtId="0" fontId="10" fillId="0" borderId="18" xfId="0" applyFont="1" applyBorder="1" applyAlignment="1">
      <alignment horizontal="center" wrapText="1"/>
    </xf>
    <xf numFmtId="14" fontId="6" fillId="0" borderId="19" xfId="0" applyNumberFormat="1" applyFont="1" applyBorder="1" applyAlignment="1">
      <alignment horizontal="center" wrapText="1"/>
    </xf>
    <xf numFmtId="0" fontId="12" fillId="0" borderId="26" xfId="0" applyFont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4" fillId="0" borderId="38" xfId="0" applyFont="1" applyBorder="1"/>
    <xf numFmtId="0" fontId="19" fillId="0" borderId="18" xfId="0" applyFont="1" applyBorder="1" applyAlignment="1">
      <alignment horizontal="center" vertical="center" wrapText="1"/>
    </xf>
    <xf numFmtId="0" fontId="15" fillId="0" borderId="36" xfId="0" quotePrefix="1" applyFont="1" applyBorder="1" applyAlignment="1">
      <alignment horizontal="center"/>
    </xf>
    <xf numFmtId="0" fontId="15" fillId="0" borderId="37" xfId="0" quotePrefix="1" applyFont="1" applyBorder="1" applyAlignment="1">
      <alignment horizontal="center"/>
    </xf>
    <xf numFmtId="2" fontId="16" fillId="0" borderId="18" xfId="0" applyNumberFormat="1" applyFont="1" applyBorder="1" applyAlignment="1">
      <alignment horizontal="center" vertical="center"/>
    </xf>
    <xf numFmtId="2" fontId="4" fillId="0" borderId="20" xfId="0" applyNumberFormat="1" applyFont="1" applyBorder="1"/>
    <xf numFmtId="2" fontId="4" fillId="0" borderId="23" xfId="0" applyNumberFormat="1" applyFont="1" applyBorder="1"/>
    <xf numFmtId="2" fontId="4" fillId="0" borderId="25" xfId="0" applyNumberFormat="1" applyFont="1" applyBorder="1"/>
    <xf numFmtId="0" fontId="16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4" fillId="0" borderId="11" xfId="0" applyFont="1" applyBorder="1"/>
    <xf numFmtId="0" fontId="15" fillId="0" borderId="18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24" fillId="0" borderId="88" xfId="0" applyFont="1" applyBorder="1"/>
    <xf numFmtId="0" fontId="24" fillId="0" borderId="85" xfId="0" applyFont="1" applyBorder="1"/>
    <xf numFmtId="0" fontId="15" fillId="0" borderId="21" xfId="0" applyFont="1" applyBorder="1" applyAlignment="1">
      <alignment horizontal="center" wrapText="1"/>
    </xf>
    <xf numFmtId="0" fontId="24" fillId="0" borderId="32" xfId="0" applyFont="1" applyBorder="1" applyAlignment="1">
      <alignment horizontal="center"/>
    </xf>
    <xf numFmtId="0" fontId="15" fillId="0" borderId="29" xfId="0" applyFont="1" applyBorder="1" applyAlignment="1">
      <alignment horizontal="center" wrapText="1"/>
    </xf>
    <xf numFmtId="0" fontId="15" fillId="0" borderId="30" xfId="0" applyFont="1" applyBorder="1" applyAlignment="1">
      <alignment horizontal="center" wrapText="1"/>
    </xf>
    <xf numFmtId="0" fontId="10" fillId="0" borderId="2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wrapText="1"/>
    </xf>
    <xf numFmtId="9" fontId="15" fillId="0" borderId="21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24" fillId="4" borderId="83" xfId="0" applyFont="1" applyFill="1" applyBorder="1" applyAlignment="1">
      <alignment horizontal="center"/>
    </xf>
    <xf numFmtId="0" fontId="24" fillId="3" borderId="101" xfId="0" applyFont="1" applyFill="1" applyBorder="1"/>
    <xf numFmtId="0" fontId="24" fillId="2" borderId="101" xfId="0" applyFont="1" applyFill="1" applyBorder="1" applyAlignment="1">
      <alignment horizontal="center"/>
    </xf>
    <xf numFmtId="0" fontId="24" fillId="4" borderId="100" xfId="0" applyFont="1" applyFill="1" applyBorder="1" applyAlignment="1">
      <alignment horizontal="center"/>
    </xf>
    <xf numFmtId="0" fontId="24" fillId="4" borderId="54" xfId="0" applyFont="1" applyFill="1" applyBorder="1" applyAlignment="1">
      <alignment horizontal="center"/>
    </xf>
    <xf numFmtId="0" fontId="24" fillId="4" borderId="107" xfId="0" applyFont="1" applyFill="1" applyBorder="1" applyAlignment="1">
      <alignment horizontal="center"/>
    </xf>
    <xf numFmtId="0" fontId="24" fillId="3" borderId="108" xfId="0" applyFont="1" applyFill="1" applyBorder="1"/>
    <xf numFmtId="0" fontId="7" fillId="6" borderId="95" xfId="0" applyFont="1" applyFill="1" applyBorder="1" applyAlignment="1">
      <alignment horizontal="center" vertical="center"/>
    </xf>
    <xf numFmtId="0" fontId="7" fillId="6" borderId="80" xfId="0" applyFont="1" applyFill="1" applyBorder="1" applyAlignment="1">
      <alignment horizontal="center" vertical="center"/>
    </xf>
    <xf numFmtId="0" fontId="24" fillId="0" borderId="61" xfId="0" applyFont="1" applyBorder="1"/>
    <xf numFmtId="0" fontId="32" fillId="0" borderId="2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4" fillId="7" borderId="42" xfId="0" applyFont="1" applyFill="1" applyBorder="1" applyAlignment="1">
      <alignment horizontal="center"/>
    </xf>
    <xf numFmtId="0" fontId="24" fillId="8" borderId="44" xfId="0" applyFont="1" applyFill="1" applyBorder="1"/>
    <xf numFmtId="0" fontId="26" fillId="8" borderId="42" xfId="0" applyFont="1" applyFill="1" applyBorder="1" applyAlignment="1">
      <alignment horizontal="left"/>
    </xf>
    <xf numFmtId="0" fontId="26" fillId="8" borderId="55" xfId="0" applyFont="1" applyFill="1" applyBorder="1" applyAlignment="1">
      <alignment horizontal="left"/>
    </xf>
    <xf numFmtId="0" fontId="26" fillId="8" borderId="44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600075</xdr:colOff>
      <xdr:row>11</xdr:row>
      <xdr:rowOff>0</xdr:rowOff>
    </xdr:from>
    <xdr:to>
      <xdr:col>24</xdr:col>
      <xdr:colOff>28575</xdr:colOff>
      <xdr:row>14</xdr:row>
      <xdr:rowOff>0</xdr:rowOff>
    </xdr:to>
    <xdr:grpSp>
      <xdr:nvGrpSpPr>
        <xdr:cNvPr id="4" name="Shape 2">
          <a:extLst>
            <a:ext uri="{FF2B5EF4-FFF2-40B4-BE49-F238E27FC236}">
              <a16:creationId xmlns:a16="http://schemas.microsoft.com/office/drawing/2014/main" id="{E223C0AA-CE73-4235-BF01-43A6D50D3B2F}"/>
            </a:ext>
          </a:extLst>
        </xdr:cNvPr>
        <xdr:cNvGrpSpPr/>
      </xdr:nvGrpSpPr>
      <xdr:grpSpPr>
        <a:xfrm>
          <a:off x="12999720" y="1990725"/>
          <a:ext cx="30480" cy="552450"/>
          <a:chOff x="5346000" y="3494249"/>
          <a:chExt cx="0" cy="57150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53217ED5-5A82-4356-A57A-C2A9719A45DB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22</xdr:row>
      <xdr:rowOff>114300</xdr:rowOff>
    </xdr:from>
    <xdr:to>
      <xdr:col>24</xdr:col>
      <xdr:colOff>28575</xdr:colOff>
      <xdr:row>27</xdr:row>
      <xdr:rowOff>76200</xdr:rowOff>
    </xdr:to>
    <xdr:grpSp>
      <xdr:nvGrpSpPr>
        <xdr:cNvPr id="6" name="Shape 2">
          <a:extLst>
            <a:ext uri="{FF2B5EF4-FFF2-40B4-BE49-F238E27FC236}">
              <a16:creationId xmlns:a16="http://schemas.microsoft.com/office/drawing/2014/main" id="{1B2D0039-D6E9-410E-A68A-01C56E76D5F6}"/>
            </a:ext>
          </a:extLst>
        </xdr:cNvPr>
        <xdr:cNvGrpSpPr/>
      </xdr:nvGrpSpPr>
      <xdr:grpSpPr>
        <a:xfrm>
          <a:off x="12999720" y="4143375"/>
          <a:ext cx="30480" cy="895350"/>
          <a:chOff x="5346000" y="3322799"/>
          <a:chExt cx="0" cy="91440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E882B272-A5EE-478B-8E3B-DF0A8511B43E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32</xdr:row>
      <xdr:rowOff>76200</xdr:rowOff>
    </xdr:to>
    <xdr:grpSp>
      <xdr:nvGrpSpPr>
        <xdr:cNvPr id="8" name="Shape 2">
          <a:extLst>
            <a:ext uri="{FF2B5EF4-FFF2-40B4-BE49-F238E27FC236}">
              <a16:creationId xmlns:a16="http://schemas.microsoft.com/office/drawing/2014/main" id="{42E7AD77-5F37-4F00-B570-1A0BD4837320}"/>
            </a:ext>
          </a:extLst>
        </xdr:cNvPr>
        <xdr:cNvGrpSpPr/>
      </xdr:nvGrpSpPr>
      <xdr:grpSpPr>
        <a:xfrm>
          <a:off x="12999720" y="5267325"/>
          <a:ext cx="30480" cy="723900"/>
          <a:chOff x="5346000" y="3418049"/>
          <a:chExt cx="0" cy="723900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52056965-2B96-4FC0-9170-D3331DD45C28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2" name="Shape 2">
          <a:extLst>
            <a:ext uri="{FF2B5EF4-FFF2-40B4-BE49-F238E27FC236}">
              <a16:creationId xmlns:a16="http://schemas.microsoft.com/office/drawing/2014/main" id="{0D8F2CFA-1B1A-4DD2-BBF9-398C05345DB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3" name="Shape 8">
            <a:extLst>
              <a:ext uri="{FF2B5EF4-FFF2-40B4-BE49-F238E27FC236}">
                <a16:creationId xmlns:a16="http://schemas.microsoft.com/office/drawing/2014/main" id="{B058330C-0740-4F3F-9EAE-28FCFCDE6A1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41</xdr:row>
      <xdr:rowOff>76200</xdr:rowOff>
    </xdr:to>
    <xdr:grpSp>
      <xdr:nvGrpSpPr>
        <xdr:cNvPr id="14" name="Shape 2">
          <a:extLst>
            <a:ext uri="{FF2B5EF4-FFF2-40B4-BE49-F238E27FC236}">
              <a16:creationId xmlns:a16="http://schemas.microsoft.com/office/drawing/2014/main" id="{7A5E8B4A-EB1A-4D09-A0C0-5C3B4D45A9E5}"/>
            </a:ext>
          </a:extLst>
        </xdr:cNvPr>
        <xdr:cNvGrpSpPr/>
      </xdr:nvGrpSpPr>
      <xdr:grpSpPr>
        <a:xfrm>
          <a:off x="12999720" y="7058025"/>
          <a:ext cx="30480" cy="628650"/>
          <a:chOff x="5346000" y="2846549"/>
          <a:chExt cx="0" cy="186690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1E5A6DAD-94EC-4317-BB6D-F249D3175AC6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</xdr:row>
      <xdr:rowOff>0</xdr:rowOff>
    </xdr:from>
    <xdr:to>
      <xdr:col>24</xdr:col>
      <xdr:colOff>28575</xdr:colOff>
      <xdr:row>14</xdr:row>
      <xdr:rowOff>0</xdr:rowOff>
    </xdr:to>
    <xdr:grpSp>
      <xdr:nvGrpSpPr>
        <xdr:cNvPr id="16" name="Shape 2">
          <a:extLst>
            <a:ext uri="{FF2B5EF4-FFF2-40B4-BE49-F238E27FC236}">
              <a16:creationId xmlns:a16="http://schemas.microsoft.com/office/drawing/2014/main" id="{86C335F0-8000-4DFC-929B-451EF58BD42B}"/>
            </a:ext>
          </a:extLst>
        </xdr:cNvPr>
        <xdr:cNvGrpSpPr/>
      </xdr:nvGrpSpPr>
      <xdr:grpSpPr>
        <a:xfrm>
          <a:off x="12999720" y="1990725"/>
          <a:ext cx="30480" cy="552450"/>
          <a:chOff x="5346000" y="3494249"/>
          <a:chExt cx="0" cy="571500"/>
        </a:xfrm>
      </xdr:grpSpPr>
      <xdr:cxnSp macro="">
        <xdr:nvCxnSpPr>
          <xdr:cNvPr id="17" name="Shape 4">
            <a:extLst>
              <a:ext uri="{FF2B5EF4-FFF2-40B4-BE49-F238E27FC236}">
                <a16:creationId xmlns:a16="http://schemas.microsoft.com/office/drawing/2014/main" id="{4575AB8F-1CCB-4B05-9987-7DBA69884EFC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22</xdr:row>
      <xdr:rowOff>114300</xdr:rowOff>
    </xdr:from>
    <xdr:to>
      <xdr:col>24</xdr:col>
      <xdr:colOff>28575</xdr:colOff>
      <xdr:row>27</xdr:row>
      <xdr:rowOff>76200</xdr:rowOff>
    </xdr:to>
    <xdr:grpSp>
      <xdr:nvGrpSpPr>
        <xdr:cNvPr id="18" name="Shape 2">
          <a:extLst>
            <a:ext uri="{FF2B5EF4-FFF2-40B4-BE49-F238E27FC236}">
              <a16:creationId xmlns:a16="http://schemas.microsoft.com/office/drawing/2014/main" id="{758B3DEC-347B-4D94-8F0C-2D92A9E1CF24}"/>
            </a:ext>
          </a:extLst>
        </xdr:cNvPr>
        <xdr:cNvGrpSpPr/>
      </xdr:nvGrpSpPr>
      <xdr:grpSpPr>
        <a:xfrm>
          <a:off x="12999720" y="4143375"/>
          <a:ext cx="30480" cy="895350"/>
          <a:chOff x="5346000" y="3322799"/>
          <a:chExt cx="0" cy="914400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85A91876-DB36-4410-B6ED-85E59C1D0E87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32</xdr:row>
      <xdr:rowOff>76200</xdr:rowOff>
    </xdr:to>
    <xdr:grpSp>
      <xdr:nvGrpSpPr>
        <xdr:cNvPr id="20" name="Shape 2">
          <a:extLst>
            <a:ext uri="{FF2B5EF4-FFF2-40B4-BE49-F238E27FC236}">
              <a16:creationId xmlns:a16="http://schemas.microsoft.com/office/drawing/2014/main" id="{2A87373C-B6A8-4599-803B-4B109A2660E2}"/>
            </a:ext>
          </a:extLst>
        </xdr:cNvPr>
        <xdr:cNvGrpSpPr/>
      </xdr:nvGrpSpPr>
      <xdr:grpSpPr>
        <a:xfrm>
          <a:off x="12999720" y="5267325"/>
          <a:ext cx="30480" cy="723900"/>
          <a:chOff x="5346000" y="3418049"/>
          <a:chExt cx="0" cy="723900"/>
        </a:xfrm>
      </xdr:grpSpPr>
      <xdr:cxnSp macro="">
        <xdr:nvCxnSpPr>
          <xdr:cNvPr id="21" name="Shape 6">
            <a:extLst>
              <a:ext uri="{FF2B5EF4-FFF2-40B4-BE49-F238E27FC236}">
                <a16:creationId xmlns:a16="http://schemas.microsoft.com/office/drawing/2014/main" id="{76B58041-76DA-48A8-81E6-B11131D27ADB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41</xdr:row>
      <xdr:rowOff>76200</xdr:rowOff>
    </xdr:to>
    <xdr:grpSp>
      <xdr:nvGrpSpPr>
        <xdr:cNvPr id="24" name="Shape 2">
          <a:extLst>
            <a:ext uri="{FF2B5EF4-FFF2-40B4-BE49-F238E27FC236}">
              <a16:creationId xmlns:a16="http://schemas.microsoft.com/office/drawing/2014/main" id="{B3342B05-95E4-4D1F-B2BF-2C6CB5D76A25}"/>
            </a:ext>
          </a:extLst>
        </xdr:cNvPr>
        <xdr:cNvGrpSpPr/>
      </xdr:nvGrpSpPr>
      <xdr:grpSpPr>
        <a:xfrm>
          <a:off x="12999720" y="7058025"/>
          <a:ext cx="30480" cy="628650"/>
          <a:chOff x="5346000" y="2846549"/>
          <a:chExt cx="0" cy="1866900"/>
        </a:xfrm>
      </xdr:grpSpPr>
      <xdr:cxnSp macro="">
        <xdr:nvCxnSpPr>
          <xdr:cNvPr id="25" name="Shape 3">
            <a:extLst>
              <a:ext uri="{FF2B5EF4-FFF2-40B4-BE49-F238E27FC236}">
                <a16:creationId xmlns:a16="http://schemas.microsoft.com/office/drawing/2014/main" id="{545DB282-EE56-4A8F-BAEC-02E031AD08A1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41</xdr:row>
      <xdr:rowOff>76200</xdr:rowOff>
    </xdr:to>
    <xdr:grpSp>
      <xdr:nvGrpSpPr>
        <xdr:cNvPr id="26" name="Shape 2">
          <a:extLst>
            <a:ext uri="{FF2B5EF4-FFF2-40B4-BE49-F238E27FC236}">
              <a16:creationId xmlns:a16="http://schemas.microsoft.com/office/drawing/2014/main" id="{AAA97B2C-5CDA-45C8-9FE6-2ECA01876E8C}"/>
            </a:ext>
          </a:extLst>
        </xdr:cNvPr>
        <xdr:cNvGrpSpPr/>
      </xdr:nvGrpSpPr>
      <xdr:grpSpPr>
        <a:xfrm>
          <a:off x="12999720" y="7058025"/>
          <a:ext cx="30480" cy="628650"/>
          <a:chOff x="5346000" y="2846549"/>
          <a:chExt cx="0" cy="1866900"/>
        </a:xfrm>
      </xdr:grpSpPr>
      <xdr:cxnSp macro="">
        <xdr:nvCxnSpPr>
          <xdr:cNvPr id="27" name="Shape 3">
            <a:extLst>
              <a:ext uri="{FF2B5EF4-FFF2-40B4-BE49-F238E27FC236}">
                <a16:creationId xmlns:a16="http://schemas.microsoft.com/office/drawing/2014/main" id="{6B104CF8-350B-443C-8E62-30B44F0193FE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8" name="Shape 2">
          <a:extLst>
            <a:ext uri="{FF2B5EF4-FFF2-40B4-BE49-F238E27FC236}">
              <a16:creationId xmlns:a16="http://schemas.microsoft.com/office/drawing/2014/main" id="{4CD18A69-A88A-4B85-84C3-2B8386F465F3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9" name="Shape 9">
            <a:extLst>
              <a:ext uri="{FF2B5EF4-FFF2-40B4-BE49-F238E27FC236}">
                <a16:creationId xmlns:a16="http://schemas.microsoft.com/office/drawing/2014/main" id="{2C13302D-AB29-493E-9B35-624CAC1723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30" name="Shape 2">
          <a:extLst>
            <a:ext uri="{FF2B5EF4-FFF2-40B4-BE49-F238E27FC236}">
              <a16:creationId xmlns:a16="http://schemas.microsoft.com/office/drawing/2014/main" id="{85101ADB-61FC-4044-B192-E321C677F12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31" name="Shape 9">
            <a:extLst>
              <a:ext uri="{FF2B5EF4-FFF2-40B4-BE49-F238E27FC236}">
                <a16:creationId xmlns:a16="http://schemas.microsoft.com/office/drawing/2014/main" id="{178D5B8F-AAD8-4BF5-AC63-BB127F751FB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32" name="Shape 2">
          <a:extLst>
            <a:ext uri="{FF2B5EF4-FFF2-40B4-BE49-F238E27FC236}">
              <a16:creationId xmlns:a16="http://schemas.microsoft.com/office/drawing/2014/main" id="{A9AD1FBC-81F2-47A2-9FBE-27F7783CB92B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33" name="Shape 9">
            <a:extLst>
              <a:ext uri="{FF2B5EF4-FFF2-40B4-BE49-F238E27FC236}">
                <a16:creationId xmlns:a16="http://schemas.microsoft.com/office/drawing/2014/main" id="{188E5E78-43E0-431A-84DB-33CC3724E2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34" name="Shape 2">
          <a:extLst>
            <a:ext uri="{FF2B5EF4-FFF2-40B4-BE49-F238E27FC236}">
              <a16:creationId xmlns:a16="http://schemas.microsoft.com/office/drawing/2014/main" id="{48BEB693-7B62-4316-A58D-335236AA813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35" name="Shape 9">
            <a:extLst>
              <a:ext uri="{FF2B5EF4-FFF2-40B4-BE49-F238E27FC236}">
                <a16:creationId xmlns:a16="http://schemas.microsoft.com/office/drawing/2014/main" id="{CD09239C-93C5-4030-B0D8-070D7D54FB4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36" name="Shape 2">
          <a:extLst>
            <a:ext uri="{FF2B5EF4-FFF2-40B4-BE49-F238E27FC236}">
              <a16:creationId xmlns:a16="http://schemas.microsoft.com/office/drawing/2014/main" id="{0CDF9F92-68E5-4C8A-99F9-FE0B2D7FDFC9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37" name="Shape 9">
            <a:extLst>
              <a:ext uri="{FF2B5EF4-FFF2-40B4-BE49-F238E27FC236}">
                <a16:creationId xmlns:a16="http://schemas.microsoft.com/office/drawing/2014/main" id="{DB540E6A-09F2-4ED5-8DBE-6E4E398360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38" name="Shape 2">
          <a:extLst>
            <a:ext uri="{FF2B5EF4-FFF2-40B4-BE49-F238E27FC236}">
              <a16:creationId xmlns:a16="http://schemas.microsoft.com/office/drawing/2014/main" id="{637912FE-5A18-4610-8C7F-63E90F7FA231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39" name="Shape 9">
            <a:extLst>
              <a:ext uri="{FF2B5EF4-FFF2-40B4-BE49-F238E27FC236}">
                <a16:creationId xmlns:a16="http://schemas.microsoft.com/office/drawing/2014/main" id="{F864B056-5253-42E2-8A2D-A9E67094211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40" name="Shape 2">
          <a:extLst>
            <a:ext uri="{FF2B5EF4-FFF2-40B4-BE49-F238E27FC236}">
              <a16:creationId xmlns:a16="http://schemas.microsoft.com/office/drawing/2014/main" id="{B75BC676-DBD0-4385-8357-74155DEA47EE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41" name="Shape 9">
            <a:extLst>
              <a:ext uri="{FF2B5EF4-FFF2-40B4-BE49-F238E27FC236}">
                <a16:creationId xmlns:a16="http://schemas.microsoft.com/office/drawing/2014/main" id="{E71DE463-8A9A-4D9D-A7B3-007B49F7EC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42" name="Shape 2">
          <a:extLst>
            <a:ext uri="{FF2B5EF4-FFF2-40B4-BE49-F238E27FC236}">
              <a16:creationId xmlns:a16="http://schemas.microsoft.com/office/drawing/2014/main" id="{EB8079B4-00F7-4CDD-BC29-0A31D2DFD30C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43" name="Shape 9">
            <a:extLst>
              <a:ext uri="{FF2B5EF4-FFF2-40B4-BE49-F238E27FC236}">
                <a16:creationId xmlns:a16="http://schemas.microsoft.com/office/drawing/2014/main" id="{2BFB09ED-42FE-400F-9081-CD68722E2F6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44" name="Shape 2">
          <a:extLst>
            <a:ext uri="{FF2B5EF4-FFF2-40B4-BE49-F238E27FC236}">
              <a16:creationId xmlns:a16="http://schemas.microsoft.com/office/drawing/2014/main" id="{8CE94A49-2FD9-4A1D-82F5-4CD24AD7C5F0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45" name="Shape 9">
            <a:extLst>
              <a:ext uri="{FF2B5EF4-FFF2-40B4-BE49-F238E27FC236}">
                <a16:creationId xmlns:a16="http://schemas.microsoft.com/office/drawing/2014/main" id="{EF802FE9-52D4-4EFC-917A-617AEC6C9EC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46" name="Shape 2">
          <a:extLst>
            <a:ext uri="{FF2B5EF4-FFF2-40B4-BE49-F238E27FC236}">
              <a16:creationId xmlns:a16="http://schemas.microsoft.com/office/drawing/2014/main" id="{7B5A83C4-7E9B-4522-B2F8-6F4BA07F5D73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47" name="Shape 9">
            <a:extLst>
              <a:ext uri="{FF2B5EF4-FFF2-40B4-BE49-F238E27FC236}">
                <a16:creationId xmlns:a16="http://schemas.microsoft.com/office/drawing/2014/main" id="{EB6AF8B5-8B55-4FB2-AD63-C8D8E136FB1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48" name="Shape 2">
          <a:extLst>
            <a:ext uri="{FF2B5EF4-FFF2-40B4-BE49-F238E27FC236}">
              <a16:creationId xmlns:a16="http://schemas.microsoft.com/office/drawing/2014/main" id="{89C79DCE-84CA-4A17-8D37-AF3717ED7C19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49" name="Shape 9">
            <a:extLst>
              <a:ext uri="{FF2B5EF4-FFF2-40B4-BE49-F238E27FC236}">
                <a16:creationId xmlns:a16="http://schemas.microsoft.com/office/drawing/2014/main" id="{A7316ADB-F0E2-42E0-8544-CDDC11F424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50" name="Shape 2">
          <a:extLst>
            <a:ext uri="{FF2B5EF4-FFF2-40B4-BE49-F238E27FC236}">
              <a16:creationId xmlns:a16="http://schemas.microsoft.com/office/drawing/2014/main" id="{1B73E9ED-3BFA-4C34-9BAA-6B5B4F96FF2F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51" name="Shape 9">
            <a:extLst>
              <a:ext uri="{FF2B5EF4-FFF2-40B4-BE49-F238E27FC236}">
                <a16:creationId xmlns:a16="http://schemas.microsoft.com/office/drawing/2014/main" id="{DD33F186-C710-4ABB-984D-FA2EA6755C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52" name="Shape 2">
          <a:extLst>
            <a:ext uri="{FF2B5EF4-FFF2-40B4-BE49-F238E27FC236}">
              <a16:creationId xmlns:a16="http://schemas.microsoft.com/office/drawing/2014/main" id="{5114DA3B-6C78-429F-8FD5-41F1F01C4861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53" name="Shape 9">
            <a:extLst>
              <a:ext uri="{FF2B5EF4-FFF2-40B4-BE49-F238E27FC236}">
                <a16:creationId xmlns:a16="http://schemas.microsoft.com/office/drawing/2014/main" id="{3B319817-6E48-4374-8A35-C0CA0992833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54" name="Shape 2">
          <a:extLst>
            <a:ext uri="{FF2B5EF4-FFF2-40B4-BE49-F238E27FC236}">
              <a16:creationId xmlns:a16="http://schemas.microsoft.com/office/drawing/2014/main" id="{06BE1C31-120C-4436-951A-ED5EBDC73A04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55" name="Shape 9">
            <a:extLst>
              <a:ext uri="{FF2B5EF4-FFF2-40B4-BE49-F238E27FC236}">
                <a16:creationId xmlns:a16="http://schemas.microsoft.com/office/drawing/2014/main" id="{5A115A67-7AF4-43C1-B48E-9A397321A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56" name="Shape 2">
          <a:extLst>
            <a:ext uri="{FF2B5EF4-FFF2-40B4-BE49-F238E27FC236}">
              <a16:creationId xmlns:a16="http://schemas.microsoft.com/office/drawing/2014/main" id="{6FF93F5A-049C-46F3-A69B-7E3C01FA840B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57" name="Shape 9">
            <a:extLst>
              <a:ext uri="{FF2B5EF4-FFF2-40B4-BE49-F238E27FC236}">
                <a16:creationId xmlns:a16="http://schemas.microsoft.com/office/drawing/2014/main" id="{EA4BAC9E-E8B0-45DC-A781-4B677139CBD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58" name="Shape 2">
          <a:extLst>
            <a:ext uri="{FF2B5EF4-FFF2-40B4-BE49-F238E27FC236}">
              <a16:creationId xmlns:a16="http://schemas.microsoft.com/office/drawing/2014/main" id="{8E6A692B-660C-4C34-9BCC-D876AB80E1A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59" name="Shape 9">
            <a:extLst>
              <a:ext uri="{FF2B5EF4-FFF2-40B4-BE49-F238E27FC236}">
                <a16:creationId xmlns:a16="http://schemas.microsoft.com/office/drawing/2014/main" id="{97BC3780-E0E7-4634-A19F-7DD8EB2E575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60" name="Shape 2">
          <a:extLst>
            <a:ext uri="{FF2B5EF4-FFF2-40B4-BE49-F238E27FC236}">
              <a16:creationId xmlns:a16="http://schemas.microsoft.com/office/drawing/2014/main" id="{B8F11703-6BEF-4847-9975-2CEDC93ECAFF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61" name="Shape 9">
            <a:extLst>
              <a:ext uri="{FF2B5EF4-FFF2-40B4-BE49-F238E27FC236}">
                <a16:creationId xmlns:a16="http://schemas.microsoft.com/office/drawing/2014/main" id="{EB9E73B6-62E4-4196-A31D-EFFC48FAA8C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62" name="Shape 2">
          <a:extLst>
            <a:ext uri="{FF2B5EF4-FFF2-40B4-BE49-F238E27FC236}">
              <a16:creationId xmlns:a16="http://schemas.microsoft.com/office/drawing/2014/main" id="{C4AEA092-E3D2-400B-A798-B290360C8515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63" name="Shape 9">
            <a:extLst>
              <a:ext uri="{FF2B5EF4-FFF2-40B4-BE49-F238E27FC236}">
                <a16:creationId xmlns:a16="http://schemas.microsoft.com/office/drawing/2014/main" id="{68CA50AB-4E63-44CF-9A9A-772156731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64" name="Shape 2">
          <a:extLst>
            <a:ext uri="{FF2B5EF4-FFF2-40B4-BE49-F238E27FC236}">
              <a16:creationId xmlns:a16="http://schemas.microsoft.com/office/drawing/2014/main" id="{EC41BA48-B477-4C59-888A-2FAF2D484C09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65" name="Shape 9">
            <a:extLst>
              <a:ext uri="{FF2B5EF4-FFF2-40B4-BE49-F238E27FC236}">
                <a16:creationId xmlns:a16="http://schemas.microsoft.com/office/drawing/2014/main" id="{032D7E22-2458-4172-AE96-90D55776DD3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66" name="Shape 2">
          <a:extLst>
            <a:ext uri="{FF2B5EF4-FFF2-40B4-BE49-F238E27FC236}">
              <a16:creationId xmlns:a16="http://schemas.microsoft.com/office/drawing/2014/main" id="{37E20196-2830-4A06-828D-FE9841384F7B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67" name="Shape 9">
            <a:extLst>
              <a:ext uri="{FF2B5EF4-FFF2-40B4-BE49-F238E27FC236}">
                <a16:creationId xmlns:a16="http://schemas.microsoft.com/office/drawing/2014/main" id="{3DDE1636-837A-4BE1-BD25-0268FD46BA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68" name="Shape 2">
          <a:extLst>
            <a:ext uri="{FF2B5EF4-FFF2-40B4-BE49-F238E27FC236}">
              <a16:creationId xmlns:a16="http://schemas.microsoft.com/office/drawing/2014/main" id="{CCA6DD0A-C816-4B1A-A195-E626DB90FBEC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69" name="Shape 9">
            <a:extLst>
              <a:ext uri="{FF2B5EF4-FFF2-40B4-BE49-F238E27FC236}">
                <a16:creationId xmlns:a16="http://schemas.microsoft.com/office/drawing/2014/main" id="{6FFDEAA1-FB27-4111-B249-9C146BF5064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70" name="Shape 2">
          <a:extLst>
            <a:ext uri="{FF2B5EF4-FFF2-40B4-BE49-F238E27FC236}">
              <a16:creationId xmlns:a16="http://schemas.microsoft.com/office/drawing/2014/main" id="{35A04F1B-5DE5-4DEB-A386-2E6FFE0178D0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71" name="Shape 9">
            <a:extLst>
              <a:ext uri="{FF2B5EF4-FFF2-40B4-BE49-F238E27FC236}">
                <a16:creationId xmlns:a16="http://schemas.microsoft.com/office/drawing/2014/main" id="{D8CFF85A-B372-4D84-8A86-4E108F9C1E6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72" name="Shape 2">
          <a:extLst>
            <a:ext uri="{FF2B5EF4-FFF2-40B4-BE49-F238E27FC236}">
              <a16:creationId xmlns:a16="http://schemas.microsoft.com/office/drawing/2014/main" id="{CA115A8F-7641-4B5B-8DDC-12101918CFCB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73" name="Shape 9">
            <a:extLst>
              <a:ext uri="{FF2B5EF4-FFF2-40B4-BE49-F238E27FC236}">
                <a16:creationId xmlns:a16="http://schemas.microsoft.com/office/drawing/2014/main" id="{9B1766CD-2819-469F-8D6D-DBF555C5079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74" name="Shape 2">
          <a:extLst>
            <a:ext uri="{FF2B5EF4-FFF2-40B4-BE49-F238E27FC236}">
              <a16:creationId xmlns:a16="http://schemas.microsoft.com/office/drawing/2014/main" id="{414646AF-9031-4A65-BFC8-2948021C77CE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75" name="Shape 9">
            <a:extLst>
              <a:ext uri="{FF2B5EF4-FFF2-40B4-BE49-F238E27FC236}">
                <a16:creationId xmlns:a16="http://schemas.microsoft.com/office/drawing/2014/main" id="{4E37110E-5572-4C8E-B0B4-D055AE5D4A2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76" name="Shape 2">
          <a:extLst>
            <a:ext uri="{FF2B5EF4-FFF2-40B4-BE49-F238E27FC236}">
              <a16:creationId xmlns:a16="http://schemas.microsoft.com/office/drawing/2014/main" id="{E32C7E59-AEE7-4A94-AC7A-82E76A2D712A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77" name="Shape 9">
            <a:extLst>
              <a:ext uri="{FF2B5EF4-FFF2-40B4-BE49-F238E27FC236}">
                <a16:creationId xmlns:a16="http://schemas.microsoft.com/office/drawing/2014/main" id="{92019651-3E3B-49E3-9ADD-DCD74C36BB2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78" name="Shape 2">
          <a:extLst>
            <a:ext uri="{FF2B5EF4-FFF2-40B4-BE49-F238E27FC236}">
              <a16:creationId xmlns:a16="http://schemas.microsoft.com/office/drawing/2014/main" id="{6BD48815-71AA-48F8-BAF2-A5132F8EF40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79" name="Shape 9">
            <a:extLst>
              <a:ext uri="{FF2B5EF4-FFF2-40B4-BE49-F238E27FC236}">
                <a16:creationId xmlns:a16="http://schemas.microsoft.com/office/drawing/2014/main" id="{44F04CB1-797F-4BB8-871A-8FD63CFD38C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80" name="Shape 2">
          <a:extLst>
            <a:ext uri="{FF2B5EF4-FFF2-40B4-BE49-F238E27FC236}">
              <a16:creationId xmlns:a16="http://schemas.microsoft.com/office/drawing/2014/main" id="{22651E86-B84B-4F7A-AFDB-D54831424C7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81" name="Shape 9">
            <a:extLst>
              <a:ext uri="{FF2B5EF4-FFF2-40B4-BE49-F238E27FC236}">
                <a16:creationId xmlns:a16="http://schemas.microsoft.com/office/drawing/2014/main" id="{6D1CBBBD-83B4-4D4C-AC3B-BAEA8F62BD9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82" name="Shape 2">
          <a:extLst>
            <a:ext uri="{FF2B5EF4-FFF2-40B4-BE49-F238E27FC236}">
              <a16:creationId xmlns:a16="http://schemas.microsoft.com/office/drawing/2014/main" id="{4E6F2DFD-9B6F-4595-8CAA-A155A25CFC2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83" name="Shape 9">
            <a:extLst>
              <a:ext uri="{FF2B5EF4-FFF2-40B4-BE49-F238E27FC236}">
                <a16:creationId xmlns:a16="http://schemas.microsoft.com/office/drawing/2014/main" id="{A2C38DFC-96A3-407D-B9A7-14089BF4470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84" name="Shape 2">
          <a:extLst>
            <a:ext uri="{FF2B5EF4-FFF2-40B4-BE49-F238E27FC236}">
              <a16:creationId xmlns:a16="http://schemas.microsoft.com/office/drawing/2014/main" id="{6DF772F5-CAE0-4598-BC1D-553D287DF4B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85" name="Shape 8">
            <a:extLst>
              <a:ext uri="{FF2B5EF4-FFF2-40B4-BE49-F238E27FC236}">
                <a16:creationId xmlns:a16="http://schemas.microsoft.com/office/drawing/2014/main" id="{C900DED5-E46F-4667-B322-1A9AE55DBF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86" name="Shape 2">
          <a:extLst>
            <a:ext uri="{FF2B5EF4-FFF2-40B4-BE49-F238E27FC236}">
              <a16:creationId xmlns:a16="http://schemas.microsoft.com/office/drawing/2014/main" id="{95F9322A-A03E-49AF-BF14-1A0FE924E880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87" name="Shape 9">
            <a:extLst>
              <a:ext uri="{FF2B5EF4-FFF2-40B4-BE49-F238E27FC236}">
                <a16:creationId xmlns:a16="http://schemas.microsoft.com/office/drawing/2014/main" id="{66A75393-C123-49D3-91F9-BE94B799EC5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88" name="Shape 2">
          <a:extLst>
            <a:ext uri="{FF2B5EF4-FFF2-40B4-BE49-F238E27FC236}">
              <a16:creationId xmlns:a16="http://schemas.microsoft.com/office/drawing/2014/main" id="{7CE3BFE5-C20F-4994-AE9D-D1FD6C67D614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89" name="Shape 9">
            <a:extLst>
              <a:ext uri="{FF2B5EF4-FFF2-40B4-BE49-F238E27FC236}">
                <a16:creationId xmlns:a16="http://schemas.microsoft.com/office/drawing/2014/main" id="{7A849FA2-5D98-4DF9-A6BD-77C1C052E9A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90" name="Shape 2">
          <a:extLst>
            <a:ext uri="{FF2B5EF4-FFF2-40B4-BE49-F238E27FC236}">
              <a16:creationId xmlns:a16="http://schemas.microsoft.com/office/drawing/2014/main" id="{E34ECB4C-9EF9-44CC-85C9-F43E753CA40B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91" name="Shape 9">
            <a:extLst>
              <a:ext uri="{FF2B5EF4-FFF2-40B4-BE49-F238E27FC236}">
                <a16:creationId xmlns:a16="http://schemas.microsoft.com/office/drawing/2014/main" id="{3A52B6C8-6330-4A30-A950-FCE19F04E9B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92" name="Shape 2">
          <a:extLst>
            <a:ext uri="{FF2B5EF4-FFF2-40B4-BE49-F238E27FC236}">
              <a16:creationId xmlns:a16="http://schemas.microsoft.com/office/drawing/2014/main" id="{A701F4D1-8837-4B3F-8556-BEB557B3B7D3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93" name="Shape 9">
            <a:extLst>
              <a:ext uri="{FF2B5EF4-FFF2-40B4-BE49-F238E27FC236}">
                <a16:creationId xmlns:a16="http://schemas.microsoft.com/office/drawing/2014/main" id="{96187CDF-8DFD-4965-8059-B5553E28B67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94" name="Shape 2">
          <a:extLst>
            <a:ext uri="{FF2B5EF4-FFF2-40B4-BE49-F238E27FC236}">
              <a16:creationId xmlns:a16="http://schemas.microsoft.com/office/drawing/2014/main" id="{69E5D126-BD44-4A9E-9D83-B9A4C4D8F57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95" name="Shape 9">
            <a:extLst>
              <a:ext uri="{FF2B5EF4-FFF2-40B4-BE49-F238E27FC236}">
                <a16:creationId xmlns:a16="http://schemas.microsoft.com/office/drawing/2014/main" id="{A9877711-3E8B-411E-9C86-6C0D254F386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96" name="Shape 2">
          <a:extLst>
            <a:ext uri="{FF2B5EF4-FFF2-40B4-BE49-F238E27FC236}">
              <a16:creationId xmlns:a16="http://schemas.microsoft.com/office/drawing/2014/main" id="{65D411FF-E65C-46BA-9DE1-48ECDA79A5DC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97" name="Shape 9">
            <a:extLst>
              <a:ext uri="{FF2B5EF4-FFF2-40B4-BE49-F238E27FC236}">
                <a16:creationId xmlns:a16="http://schemas.microsoft.com/office/drawing/2014/main" id="{E1089670-C52C-4D14-8D6A-4E3C400FFC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98" name="Shape 2">
          <a:extLst>
            <a:ext uri="{FF2B5EF4-FFF2-40B4-BE49-F238E27FC236}">
              <a16:creationId xmlns:a16="http://schemas.microsoft.com/office/drawing/2014/main" id="{1E827808-6757-4BEC-8E5E-04915424453C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99" name="Shape 9">
            <a:extLst>
              <a:ext uri="{FF2B5EF4-FFF2-40B4-BE49-F238E27FC236}">
                <a16:creationId xmlns:a16="http://schemas.microsoft.com/office/drawing/2014/main" id="{E252ED8E-9CBB-4CE6-916B-F9C7B3A335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00" name="Shape 2">
          <a:extLst>
            <a:ext uri="{FF2B5EF4-FFF2-40B4-BE49-F238E27FC236}">
              <a16:creationId xmlns:a16="http://schemas.microsoft.com/office/drawing/2014/main" id="{63B73FC4-0A53-4D5E-AED8-DCD1DA78D5DC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01" name="Shape 9">
            <a:extLst>
              <a:ext uri="{FF2B5EF4-FFF2-40B4-BE49-F238E27FC236}">
                <a16:creationId xmlns:a16="http://schemas.microsoft.com/office/drawing/2014/main" id="{A372A266-9A26-4FFB-970B-73CEF781D2C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02" name="Shape 2">
          <a:extLst>
            <a:ext uri="{FF2B5EF4-FFF2-40B4-BE49-F238E27FC236}">
              <a16:creationId xmlns:a16="http://schemas.microsoft.com/office/drawing/2014/main" id="{79BA846D-C392-4DBD-989B-E1E0AE414ADA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03" name="Shape 9">
            <a:extLst>
              <a:ext uri="{FF2B5EF4-FFF2-40B4-BE49-F238E27FC236}">
                <a16:creationId xmlns:a16="http://schemas.microsoft.com/office/drawing/2014/main" id="{9217567E-2415-4F32-BCBE-36680B0D02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04" name="Shape 2">
          <a:extLst>
            <a:ext uri="{FF2B5EF4-FFF2-40B4-BE49-F238E27FC236}">
              <a16:creationId xmlns:a16="http://schemas.microsoft.com/office/drawing/2014/main" id="{C69DC086-D176-4A29-944A-64DACDF1F8DA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05" name="Shape 9">
            <a:extLst>
              <a:ext uri="{FF2B5EF4-FFF2-40B4-BE49-F238E27FC236}">
                <a16:creationId xmlns:a16="http://schemas.microsoft.com/office/drawing/2014/main" id="{AA452409-E89E-4920-B4D8-1FB9731D25A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06" name="Shape 2">
          <a:extLst>
            <a:ext uri="{FF2B5EF4-FFF2-40B4-BE49-F238E27FC236}">
              <a16:creationId xmlns:a16="http://schemas.microsoft.com/office/drawing/2014/main" id="{A9AAF299-4E65-41A3-8403-D31A24637A8D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07" name="Shape 9">
            <a:extLst>
              <a:ext uri="{FF2B5EF4-FFF2-40B4-BE49-F238E27FC236}">
                <a16:creationId xmlns:a16="http://schemas.microsoft.com/office/drawing/2014/main" id="{2734F3F4-43F1-45B0-8536-BD646E914AC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08" name="Shape 2">
          <a:extLst>
            <a:ext uri="{FF2B5EF4-FFF2-40B4-BE49-F238E27FC236}">
              <a16:creationId xmlns:a16="http://schemas.microsoft.com/office/drawing/2014/main" id="{13907C68-EFAE-4123-86C4-C67E71105D14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09" name="Shape 9">
            <a:extLst>
              <a:ext uri="{FF2B5EF4-FFF2-40B4-BE49-F238E27FC236}">
                <a16:creationId xmlns:a16="http://schemas.microsoft.com/office/drawing/2014/main" id="{BC9DD67F-8ADF-4114-BB88-C2413B5EA2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10" name="Shape 2">
          <a:extLst>
            <a:ext uri="{FF2B5EF4-FFF2-40B4-BE49-F238E27FC236}">
              <a16:creationId xmlns:a16="http://schemas.microsoft.com/office/drawing/2014/main" id="{E764D717-397C-4FCC-86D9-F620F8DDC231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11" name="Shape 9">
            <a:extLst>
              <a:ext uri="{FF2B5EF4-FFF2-40B4-BE49-F238E27FC236}">
                <a16:creationId xmlns:a16="http://schemas.microsoft.com/office/drawing/2014/main" id="{DD72C40B-0B01-4052-97D5-26B424500A3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12" name="Shape 2">
          <a:extLst>
            <a:ext uri="{FF2B5EF4-FFF2-40B4-BE49-F238E27FC236}">
              <a16:creationId xmlns:a16="http://schemas.microsoft.com/office/drawing/2014/main" id="{D9A565F1-7A25-4463-A3C6-2BE669CC7FAF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13" name="Shape 9">
            <a:extLst>
              <a:ext uri="{FF2B5EF4-FFF2-40B4-BE49-F238E27FC236}">
                <a16:creationId xmlns:a16="http://schemas.microsoft.com/office/drawing/2014/main" id="{F446B618-3A55-4FA1-9B21-A794402F9B1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14" name="Shape 2">
          <a:extLst>
            <a:ext uri="{FF2B5EF4-FFF2-40B4-BE49-F238E27FC236}">
              <a16:creationId xmlns:a16="http://schemas.microsoft.com/office/drawing/2014/main" id="{9AED9806-7A34-4A23-A964-1B4F62A566D6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15" name="Shape 9">
            <a:extLst>
              <a:ext uri="{FF2B5EF4-FFF2-40B4-BE49-F238E27FC236}">
                <a16:creationId xmlns:a16="http://schemas.microsoft.com/office/drawing/2014/main" id="{56583779-B6E1-4454-BEF4-5DC094CDA0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16" name="Shape 2">
          <a:extLst>
            <a:ext uri="{FF2B5EF4-FFF2-40B4-BE49-F238E27FC236}">
              <a16:creationId xmlns:a16="http://schemas.microsoft.com/office/drawing/2014/main" id="{93E51EB3-49BE-4139-846C-FD8FB8CC62D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17" name="Shape 9">
            <a:extLst>
              <a:ext uri="{FF2B5EF4-FFF2-40B4-BE49-F238E27FC236}">
                <a16:creationId xmlns:a16="http://schemas.microsoft.com/office/drawing/2014/main" id="{4AAB044D-1188-4EE5-A338-BD659D03F4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18" name="Shape 2">
          <a:extLst>
            <a:ext uri="{FF2B5EF4-FFF2-40B4-BE49-F238E27FC236}">
              <a16:creationId xmlns:a16="http://schemas.microsoft.com/office/drawing/2014/main" id="{086243C2-2D51-4C13-9B6E-374BF5B6854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19" name="Shape 9">
            <a:extLst>
              <a:ext uri="{FF2B5EF4-FFF2-40B4-BE49-F238E27FC236}">
                <a16:creationId xmlns:a16="http://schemas.microsoft.com/office/drawing/2014/main" id="{49A68E24-03D8-46E3-BC17-6085160DA4A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20" name="Shape 2">
          <a:extLst>
            <a:ext uri="{FF2B5EF4-FFF2-40B4-BE49-F238E27FC236}">
              <a16:creationId xmlns:a16="http://schemas.microsoft.com/office/drawing/2014/main" id="{AEDFFD3F-EE97-475D-B1A0-9F1AD693DB53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21" name="Shape 9">
            <a:extLst>
              <a:ext uri="{FF2B5EF4-FFF2-40B4-BE49-F238E27FC236}">
                <a16:creationId xmlns:a16="http://schemas.microsoft.com/office/drawing/2014/main" id="{B0445C31-EB1B-49E7-8550-93EF06EBB3F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22" name="Shape 2">
          <a:extLst>
            <a:ext uri="{FF2B5EF4-FFF2-40B4-BE49-F238E27FC236}">
              <a16:creationId xmlns:a16="http://schemas.microsoft.com/office/drawing/2014/main" id="{1377D42C-94FF-426E-BDA1-3ADEB318D1F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23" name="Shape 9">
            <a:extLst>
              <a:ext uri="{FF2B5EF4-FFF2-40B4-BE49-F238E27FC236}">
                <a16:creationId xmlns:a16="http://schemas.microsoft.com/office/drawing/2014/main" id="{E9338CA4-CB2E-460A-9BF8-B91F192C1C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24" name="Shape 2">
          <a:extLst>
            <a:ext uri="{FF2B5EF4-FFF2-40B4-BE49-F238E27FC236}">
              <a16:creationId xmlns:a16="http://schemas.microsoft.com/office/drawing/2014/main" id="{FB17D19D-ABA6-43AE-BEDD-DD9A2C4E15CC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25" name="Shape 9">
            <a:extLst>
              <a:ext uri="{FF2B5EF4-FFF2-40B4-BE49-F238E27FC236}">
                <a16:creationId xmlns:a16="http://schemas.microsoft.com/office/drawing/2014/main" id="{C23D4E99-AFCF-409B-84D0-23742AF6B66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26" name="Shape 2">
          <a:extLst>
            <a:ext uri="{FF2B5EF4-FFF2-40B4-BE49-F238E27FC236}">
              <a16:creationId xmlns:a16="http://schemas.microsoft.com/office/drawing/2014/main" id="{4E6FB0AC-B68C-4D7C-B549-204D7775305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27" name="Shape 9">
            <a:extLst>
              <a:ext uri="{FF2B5EF4-FFF2-40B4-BE49-F238E27FC236}">
                <a16:creationId xmlns:a16="http://schemas.microsoft.com/office/drawing/2014/main" id="{A93FF79A-1ACE-45E9-9920-2A168F131FF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28" name="Shape 2">
          <a:extLst>
            <a:ext uri="{FF2B5EF4-FFF2-40B4-BE49-F238E27FC236}">
              <a16:creationId xmlns:a16="http://schemas.microsoft.com/office/drawing/2014/main" id="{F9822417-25D7-4FF3-B058-B1257F3290F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29" name="Shape 9">
            <a:extLst>
              <a:ext uri="{FF2B5EF4-FFF2-40B4-BE49-F238E27FC236}">
                <a16:creationId xmlns:a16="http://schemas.microsoft.com/office/drawing/2014/main" id="{98983D25-DEAE-4402-A48F-56B7EBA2CA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30" name="Shape 2">
          <a:extLst>
            <a:ext uri="{FF2B5EF4-FFF2-40B4-BE49-F238E27FC236}">
              <a16:creationId xmlns:a16="http://schemas.microsoft.com/office/drawing/2014/main" id="{F767DFE3-9BB2-499C-98FF-E1554A79E90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31" name="Shape 9">
            <a:extLst>
              <a:ext uri="{FF2B5EF4-FFF2-40B4-BE49-F238E27FC236}">
                <a16:creationId xmlns:a16="http://schemas.microsoft.com/office/drawing/2014/main" id="{C96B1637-B894-4491-BBAD-013E8F34D38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32" name="Shape 2">
          <a:extLst>
            <a:ext uri="{FF2B5EF4-FFF2-40B4-BE49-F238E27FC236}">
              <a16:creationId xmlns:a16="http://schemas.microsoft.com/office/drawing/2014/main" id="{85BF2BA5-91BB-4290-A18A-744F505BD10D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33" name="Shape 9">
            <a:extLst>
              <a:ext uri="{FF2B5EF4-FFF2-40B4-BE49-F238E27FC236}">
                <a16:creationId xmlns:a16="http://schemas.microsoft.com/office/drawing/2014/main" id="{6528580E-1591-415B-8670-05326AE37C3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34" name="Shape 2">
          <a:extLst>
            <a:ext uri="{FF2B5EF4-FFF2-40B4-BE49-F238E27FC236}">
              <a16:creationId xmlns:a16="http://schemas.microsoft.com/office/drawing/2014/main" id="{314CC2A8-0829-4F3C-9331-4122FC24CAE1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35" name="Shape 9">
            <a:extLst>
              <a:ext uri="{FF2B5EF4-FFF2-40B4-BE49-F238E27FC236}">
                <a16:creationId xmlns:a16="http://schemas.microsoft.com/office/drawing/2014/main" id="{C0720D85-A163-4F95-BBF3-26E4070B7B7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36" name="Shape 2">
          <a:extLst>
            <a:ext uri="{FF2B5EF4-FFF2-40B4-BE49-F238E27FC236}">
              <a16:creationId xmlns:a16="http://schemas.microsoft.com/office/drawing/2014/main" id="{286D8D08-2029-452F-8DAF-AE28C29CB33F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37" name="Shape 9">
            <a:extLst>
              <a:ext uri="{FF2B5EF4-FFF2-40B4-BE49-F238E27FC236}">
                <a16:creationId xmlns:a16="http://schemas.microsoft.com/office/drawing/2014/main" id="{90F3681C-43AC-400E-91E5-641057355D3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38" name="Shape 2">
          <a:extLst>
            <a:ext uri="{FF2B5EF4-FFF2-40B4-BE49-F238E27FC236}">
              <a16:creationId xmlns:a16="http://schemas.microsoft.com/office/drawing/2014/main" id="{B6CCC2C7-3B37-4B3C-A051-932E72901579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39" name="Shape 9">
            <a:extLst>
              <a:ext uri="{FF2B5EF4-FFF2-40B4-BE49-F238E27FC236}">
                <a16:creationId xmlns:a16="http://schemas.microsoft.com/office/drawing/2014/main" id="{18BD8811-7404-47BF-B02E-AB2CDF55B0A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40" name="Shape 2">
          <a:extLst>
            <a:ext uri="{FF2B5EF4-FFF2-40B4-BE49-F238E27FC236}">
              <a16:creationId xmlns:a16="http://schemas.microsoft.com/office/drawing/2014/main" id="{E21DCEB9-4D49-461C-8FEE-DC55D7594819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41" name="Shape 9">
            <a:extLst>
              <a:ext uri="{FF2B5EF4-FFF2-40B4-BE49-F238E27FC236}">
                <a16:creationId xmlns:a16="http://schemas.microsoft.com/office/drawing/2014/main" id="{58D7E129-9EC2-4922-9DD6-247A435702E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42" name="Shape 2">
          <a:extLst>
            <a:ext uri="{FF2B5EF4-FFF2-40B4-BE49-F238E27FC236}">
              <a16:creationId xmlns:a16="http://schemas.microsoft.com/office/drawing/2014/main" id="{BD866919-EFBD-4A46-BF29-A3769CB182A0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43" name="Shape 8">
            <a:extLst>
              <a:ext uri="{FF2B5EF4-FFF2-40B4-BE49-F238E27FC236}">
                <a16:creationId xmlns:a16="http://schemas.microsoft.com/office/drawing/2014/main" id="{BF4B9B28-5BB1-49FD-98E3-F5E379B6E3D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44" name="Shape 2">
          <a:extLst>
            <a:ext uri="{FF2B5EF4-FFF2-40B4-BE49-F238E27FC236}">
              <a16:creationId xmlns:a16="http://schemas.microsoft.com/office/drawing/2014/main" id="{1DD2E7B7-43A2-4133-BEE5-2FE8FB80ADA4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45" name="Shape 9">
            <a:extLst>
              <a:ext uri="{FF2B5EF4-FFF2-40B4-BE49-F238E27FC236}">
                <a16:creationId xmlns:a16="http://schemas.microsoft.com/office/drawing/2014/main" id="{934C2F8B-0B27-4699-9325-1635D1F97F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46" name="Shape 2">
          <a:extLst>
            <a:ext uri="{FF2B5EF4-FFF2-40B4-BE49-F238E27FC236}">
              <a16:creationId xmlns:a16="http://schemas.microsoft.com/office/drawing/2014/main" id="{CFB2C3F4-F805-4ED9-8BBB-D897E59ADFA9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47" name="Shape 9">
            <a:extLst>
              <a:ext uri="{FF2B5EF4-FFF2-40B4-BE49-F238E27FC236}">
                <a16:creationId xmlns:a16="http://schemas.microsoft.com/office/drawing/2014/main" id="{563C396D-EA67-45E5-AC09-1F92AA38BA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48" name="Shape 2">
          <a:extLst>
            <a:ext uri="{FF2B5EF4-FFF2-40B4-BE49-F238E27FC236}">
              <a16:creationId xmlns:a16="http://schemas.microsoft.com/office/drawing/2014/main" id="{BDB88AD9-5C15-4654-9B46-DE42759A2081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49" name="Shape 9">
            <a:extLst>
              <a:ext uri="{FF2B5EF4-FFF2-40B4-BE49-F238E27FC236}">
                <a16:creationId xmlns:a16="http://schemas.microsoft.com/office/drawing/2014/main" id="{B70380AB-445F-41C3-AD98-D7977298B80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50" name="Shape 2">
          <a:extLst>
            <a:ext uri="{FF2B5EF4-FFF2-40B4-BE49-F238E27FC236}">
              <a16:creationId xmlns:a16="http://schemas.microsoft.com/office/drawing/2014/main" id="{135F510E-0F19-43AA-BDCB-5E0F59BD33E5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51" name="Shape 9">
            <a:extLst>
              <a:ext uri="{FF2B5EF4-FFF2-40B4-BE49-F238E27FC236}">
                <a16:creationId xmlns:a16="http://schemas.microsoft.com/office/drawing/2014/main" id="{9959DA4E-C671-4AB5-B502-5493AD6C37D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52" name="Shape 2">
          <a:extLst>
            <a:ext uri="{FF2B5EF4-FFF2-40B4-BE49-F238E27FC236}">
              <a16:creationId xmlns:a16="http://schemas.microsoft.com/office/drawing/2014/main" id="{DD912FF4-A1E1-4AD8-9C40-18A6868DE51E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53" name="Shape 9">
            <a:extLst>
              <a:ext uri="{FF2B5EF4-FFF2-40B4-BE49-F238E27FC236}">
                <a16:creationId xmlns:a16="http://schemas.microsoft.com/office/drawing/2014/main" id="{C83C618F-474A-4DD0-93CB-EE6270C0F56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54" name="Shape 2">
          <a:extLst>
            <a:ext uri="{FF2B5EF4-FFF2-40B4-BE49-F238E27FC236}">
              <a16:creationId xmlns:a16="http://schemas.microsoft.com/office/drawing/2014/main" id="{C5FC0179-C18F-41FE-AA9A-1266E00423CE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55" name="Shape 9">
            <a:extLst>
              <a:ext uri="{FF2B5EF4-FFF2-40B4-BE49-F238E27FC236}">
                <a16:creationId xmlns:a16="http://schemas.microsoft.com/office/drawing/2014/main" id="{27C6DB65-28DC-450E-AE7A-46D766FCA2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56" name="Shape 2">
          <a:extLst>
            <a:ext uri="{FF2B5EF4-FFF2-40B4-BE49-F238E27FC236}">
              <a16:creationId xmlns:a16="http://schemas.microsoft.com/office/drawing/2014/main" id="{B74B0C36-8121-497E-B833-7EAF0B07DCAD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57" name="Shape 9">
            <a:extLst>
              <a:ext uri="{FF2B5EF4-FFF2-40B4-BE49-F238E27FC236}">
                <a16:creationId xmlns:a16="http://schemas.microsoft.com/office/drawing/2014/main" id="{CC136C1D-FB9A-40D5-AF44-41423634D5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58" name="Shape 2">
          <a:extLst>
            <a:ext uri="{FF2B5EF4-FFF2-40B4-BE49-F238E27FC236}">
              <a16:creationId xmlns:a16="http://schemas.microsoft.com/office/drawing/2014/main" id="{773DF3DA-AC43-4FD5-A892-EED51537DB5B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59" name="Shape 9">
            <a:extLst>
              <a:ext uri="{FF2B5EF4-FFF2-40B4-BE49-F238E27FC236}">
                <a16:creationId xmlns:a16="http://schemas.microsoft.com/office/drawing/2014/main" id="{D5707EA4-B2EE-417D-BD06-5A9B3D7EDA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60" name="Shape 2">
          <a:extLst>
            <a:ext uri="{FF2B5EF4-FFF2-40B4-BE49-F238E27FC236}">
              <a16:creationId xmlns:a16="http://schemas.microsoft.com/office/drawing/2014/main" id="{94B64DE9-E2F4-44C7-9006-0633EDC0A470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61" name="Shape 9">
            <a:extLst>
              <a:ext uri="{FF2B5EF4-FFF2-40B4-BE49-F238E27FC236}">
                <a16:creationId xmlns:a16="http://schemas.microsoft.com/office/drawing/2014/main" id="{C4DE68A7-D586-4596-99CE-33F3CCB4CEB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62" name="Shape 2">
          <a:extLst>
            <a:ext uri="{FF2B5EF4-FFF2-40B4-BE49-F238E27FC236}">
              <a16:creationId xmlns:a16="http://schemas.microsoft.com/office/drawing/2014/main" id="{72EE18C8-D63D-4E3A-9E56-12F3F455A08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63" name="Shape 9">
            <a:extLst>
              <a:ext uri="{FF2B5EF4-FFF2-40B4-BE49-F238E27FC236}">
                <a16:creationId xmlns:a16="http://schemas.microsoft.com/office/drawing/2014/main" id="{A8C71B19-DE2F-43B9-A210-E18F113CAA3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64" name="Shape 2">
          <a:extLst>
            <a:ext uri="{FF2B5EF4-FFF2-40B4-BE49-F238E27FC236}">
              <a16:creationId xmlns:a16="http://schemas.microsoft.com/office/drawing/2014/main" id="{28305E11-800C-46FD-B828-7771F43DBC65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65" name="Shape 9">
            <a:extLst>
              <a:ext uri="{FF2B5EF4-FFF2-40B4-BE49-F238E27FC236}">
                <a16:creationId xmlns:a16="http://schemas.microsoft.com/office/drawing/2014/main" id="{378A0BA4-BFFA-475B-8905-C6C2BF19693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66" name="Shape 2">
          <a:extLst>
            <a:ext uri="{FF2B5EF4-FFF2-40B4-BE49-F238E27FC236}">
              <a16:creationId xmlns:a16="http://schemas.microsoft.com/office/drawing/2014/main" id="{37FDF5FF-3F35-4075-8CE6-1D7C65B5F7FC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67" name="Shape 9">
            <a:extLst>
              <a:ext uri="{FF2B5EF4-FFF2-40B4-BE49-F238E27FC236}">
                <a16:creationId xmlns:a16="http://schemas.microsoft.com/office/drawing/2014/main" id="{C31F323D-0202-47A8-A75B-1A879F3B297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68" name="Shape 2">
          <a:extLst>
            <a:ext uri="{FF2B5EF4-FFF2-40B4-BE49-F238E27FC236}">
              <a16:creationId xmlns:a16="http://schemas.microsoft.com/office/drawing/2014/main" id="{8361CF94-9F8F-419E-9B9F-1432B125C04E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69" name="Shape 9">
            <a:extLst>
              <a:ext uri="{FF2B5EF4-FFF2-40B4-BE49-F238E27FC236}">
                <a16:creationId xmlns:a16="http://schemas.microsoft.com/office/drawing/2014/main" id="{F4CC925E-25D5-40CE-A85B-B0AFF2D60BB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70" name="Shape 2">
          <a:extLst>
            <a:ext uri="{FF2B5EF4-FFF2-40B4-BE49-F238E27FC236}">
              <a16:creationId xmlns:a16="http://schemas.microsoft.com/office/drawing/2014/main" id="{03905BEA-DC8A-453B-B064-DEFA2C353D84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71" name="Shape 9">
            <a:extLst>
              <a:ext uri="{FF2B5EF4-FFF2-40B4-BE49-F238E27FC236}">
                <a16:creationId xmlns:a16="http://schemas.microsoft.com/office/drawing/2014/main" id="{F3614A64-D955-44B2-9A58-35E955C2CC2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72" name="Shape 2">
          <a:extLst>
            <a:ext uri="{FF2B5EF4-FFF2-40B4-BE49-F238E27FC236}">
              <a16:creationId xmlns:a16="http://schemas.microsoft.com/office/drawing/2014/main" id="{FF26C4FC-FAEF-43B0-8B5E-5F8E8B7E1D5F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73" name="Shape 9">
            <a:extLst>
              <a:ext uri="{FF2B5EF4-FFF2-40B4-BE49-F238E27FC236}">
                <a16:creationId xmlns:a16="http://schemas.microsoft.com/office/drawing/2014/main" id="{4A015FE6-D2F5-4E42-9F3C-BDE364A2CC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74" name="Shape 2">
          <a:extLst>
            <a:ext uri="{FF2B5EF4-FFF2-40B4-BE49-F238E27FC236}">
              <a16:creationId xmlns:a16="http://schemas.microsoft.com/office/drawing/2014/main" id="{D7FADE59-FB46-4066-9620-723D31695169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75" name="Shape 9">
            <a:extLst>
              <a:ext uri="{FF2B5EF4-FFF2-40B4-BE49-F238E27FC236}">
                <a16:creationId xmlns:a16="http://schemas.microsoft.com/office/drawing/2014/main" id="{8F0230A1-752E-4FA3-803E-F7776D5BED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76" name="Shape 2">
          <a:extLst>
            <a:ext uri="{FF2B5EF4-FFF2-40B4-BE49-F238E27FC236}">
              <a16:creationId xmlns:a16="http://schemas.microsoft.com/office/drawing/2014/main" id="{094F6264-B62B-4F81-BF45-895057E23667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77" name="Shape 9">
            <a:extLst>
              <a:ext uri="{FF2B5EF4-FFF2-40B4-BE49-F238E27FC236}">
                <a16:creationId xmlns:a16="http://schemas.microsoft.com/office/drawing/2014/main" id="{42F885B6-4F33-4C88-9346-954BD02C5CC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78" name="Shape 2">
          <a:extLst>
            <a:ext uri="{FF2B5EF4-FFF2-40B4-BE49-F238E27FC236}">
              <a16:creationId xmlns:a16="http://schemas.microsoft.com/office/drawing/2014/main" id="{0436223C-0D41-4D8D-99C0-6AACE0E790C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79" name="Shape 9">
            <a:extLst>
              <a:ext uri="{FF2B5EF4-FFF2-40B4-BE49-F238E27FC236}">
                <a16:creationId xmlns:a16="http://schemas.microsoft.com/office/drawing/2014/main" id="{82093023-2E3C-4954-9649-86647FE6EB9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80" name="Shape 2">
          <a:extLst>
            <a:ext uri="{FF2B5EF4-FFF2-40B4-BE49-F238E27FC236}">
              <a16:creationId xmlns:a16="http://schemas.microsoft.com/office/drawing/2014/main" id="{74D45644-7C11-498F-AAF9-C44A9F080303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81" name="Shape 9">
            <a:extLst>
              <a:ext uri="{FF2B5EF4-FFF2-40B4-BE49-F238E27FC236}">
                <a16:creationId xmlns:a16="http://schemas.microsoft.com/office/drawing/2014/main" id="{85248F25-6837-4A2F-AEC0-B645DC61A2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82" name="Shape 2">
          <a:extLst>
            <a:ext uri="{FF2B5EF4-FFF2-40B4-BE49-F238E27FC236}">
              <a16:creationId xmlns:a16="http://schemas.microsoft.com/office/drawing/2014/main" id="{429E3032-CC64-4D52-8883-E50F6417C8D1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83" name="Shape 9">
            <a:extLst>
              <a:ext uri="{FF2B5EF4-FFF2-40B4-BE49-F238E27FC236}">
                <a16:creationId xmlns:a16="http://schemas.microsoft.com/office/drawing/2014/main" id="{73F24DD0-55F5-4A90-8D38-CB26F68B61A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84" name="Shape 2">
          <a:extLst>
            <a:ext uri="{FF2B5EF4-FFF2-40B4-BE49-F238E27FC236}">
              <a16:creationId xmlns:a16="http://schemas.microsoft.com/office/drawing/2014/main" id="{610CB01E-B2F0-4FDA-B86A-3CF09A9354DC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85" name="Shape 9">
            <a:extLst>
              <a:ext uri="{FF2B5EF4-FFF2-40B4-BE49-F238E27FC236}">
                <a16:creationId xmlns:a16="http://schemas.microsoft.com/office/drawing/2014/main" id="{6E2EB6E8-D62F-4E56-9BE4-90A4085B903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86" name="Shape 2">
          <a:extLst>
            <a:ext uri="{FF2B5EF4-FFF2-40B4-BE49-F238E27FC236}">
              <a16:creationId xmlns:a16="http://schemas.microsoft.com/office/drawing/2014/main" id="{52E77A7A-C442-4FD6-BD17-A0253A22BDA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87" name="Shape 9">
            <a:extLst>
              <a:ext uri="{FF2B5EF4-FFF2-40B4-BE49-F238E27FC236}">
                <a16:creationId xmlns:a16="http://schemas.microsoft.com/office/drawing/2014/main" id="{8AAB9AE7-B36D-4E93-9D7C-88FAF506F24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88" name="Shape 2">
          <a:extLst>
            <a:ext uri="{FF2B5EF4-FFF2-40B4-BE49-F238E27FC236}">
              <a16:creationId xmlns:a16="http://schemas.microsoft.com/office/drawing/2014/main" id="{BD87AE43-9A91-4BAE-86C1-1D5FFD03E0EA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89" name="Shape 9">
            <a:extLst>
              <a:ext uri="{FF2B5EF4-FFF2-40B4-BE49-F238E27FC236}">
                <a16:creationId xmlns:a16="http://schemas.microsoft.com/office/drawing/2014/main" id="{970A4B01-AB83-41DC-A0B9-472C132A68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90" name="Shape 2">
          <a:extLst>
            <a:ext uri="{FF2B5EF4-FFF2-40B4-BE49-F238E27FC236}">
              <a16:creationId xmlns:a16="http://schemas.microsoft.com/office/drawing/2014/main" id="{D89DFDD6-4C67-436F-9060-AFCAA8CD60B0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91" name="Shape 9">
            <a:extLst>
              <a:ext uri="{FF2B5EF4-FFF2-40B4-BE49-F238E27FC236}">
                <a16:creationId xmlns:a16="http://schemas.microsoft.com/office/drawing/2014/main" id="{19E024B5-EF0A-42F7-AB86-9B1D4B0061D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92" name="Shape 2">
          <a:extLst>
            <a:ext uri="{FF2B5EF4-FFF2-40B4-BE49-F238E27FC236}">
              <a16:creationId xmlns:a16="http://schemas.microsoft.com/office/drawing/2014/main" id="{68B29828-F274-4946-90F4-2E1418DB02A3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93" name="Shape 9">
            <a:extLst>
              <a:ext uri="{FF2B5EF4-FFF2-40B4-BE49-F238E27FC236}">
                <a16:creationId xmlns:a16="http://schemas.microsoft.com/office/drawing/2014/main" id="{EF6F356A-9727-4667-910F-E683BF8D35C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94" name="Shape 2">
          <a:extLst>
            <a:ext uri="{FF2B5EF4-FFF2-40B4-BE49-F238E27FC236}">
              <a16:creationId xmlns:a16="http://schemas.microsoft.com/office/drawing/2014/main" id="{E93A7D2C-3107-45DB-8496-EB95874C581B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95" name="Shape 9">
            <a:extLst>
              <a:ext uri="{FF2B5EF4-FFF2-40B4-BE49-F238E27FC236}">
                <a16:creationId xmlns:a16="http://schemas.microsoft.com/office/drawing/2014/main" id="{2A4A72A3-DE87-4039-8E2A-FA68F0E59EB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96" name="Shape 2">
          <a:extLst>
            <a:ext uri="{FF2B5EF4-FFF2-40B4-BE49-F238E27FC236}">
              <a16:creationId xmlns:a16="http://schemas.microsoft.com/office/drawing/2014/main" id="{7D45A850-1D9C-4006-92CC-7D0D8A3E993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97" name="Shape 9">
            <a:extLst>
              <a:ext uri="{FF2B5EF4-FFF2-40B4-BE49-F238E27FC236}">
                <a16:creationId xmlns:a16="http://schemas.microsoft.com/office/drawing/2014/main" id="{C1051397-9E37-4256-A020-54CA4DBCB2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98" name="Shape 2">
          <a:extLst>
            <a:ext uri="{FF2B5EF4-FFF2-40B4-BE49-F238E27FC236}">
              <a16:creationId xmlns:a16="http://schemas.microsoft.com/office/drawing/2014/main" id="{26D8DC5D-5469-44BB-AF66-6D357A3814CF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99" name="Shape 9">
            <a:extLst>
              <a:ext uri="{FF2B5EF4-FFF2-40B4-BE49-F238E27FC236}">
                <a16:creationId xmlns:a16="http://schemas.microsoft.com/office/drawing/2014/main" id="{A20E12C4-F453-49D7-8343-A3E5C6B329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00" name="Shape 2">
          <a:extLst>
            <a:ext uri="{FF2B5EF4-FFF2-40B4-BE49-F238E27FC236}">
              <a16:creationId xmlns:a16="http://schemas.microsoft.com/office/drawing/2014/main" id="{CA6F09DD-B447-4D55-8D5B-BE69636AC4D6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01" name="Shape 9">
            <a:extLst>
              <a:ext uri="{FF2B5EF4-FFF2-40B4-BE49-F238E27FC236}">
                <a16:creationId xmlns:a16="http://schemas.microsoft.com/office/drawing/2014/main" id="{48878662-165F-4B14-88B8-2BAFE5179DA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02" name="Shape 2">
          <a:extLst>
            <a:ext uri="{FF2B5EF4-FFF2-40B4-BE49-F238E27FC236}">
              <a16:creationId xmlns:a16="http://schemas.microsoft.com/office/drawing/2014/main" id="{4CB65FA5-1229-4ABE-BB09-342FBE0B7466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03" name="Shape 9">
            <a:extLst>
              <a:ext uri="{FF2B5EF4-FFF2-40B4-BE49-F238E27FC236}">
                <a16:creationId xmlns:a16="http://schemas.microsoft.com/office/drawing/2014/main" id="{16F26312-0D57-447F-A992-A5E1E9EAB2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04" name="Shape 2">
          <a:extLst>
            <a:ext uri="{FF2B5EF4-FFF2-40B4-BE49-F238E27FC236}">
              <a16:creationId xmlns:a16="http://schemas.microsoft.com/office/drawing/2014/main" id="{20083755-25B4-42F6-B652-E5A86D1F8B7B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05" name="Shape 8">
            <a:extLst>
              <a:ext uri="{FF2B5EF4-FFF2-40B4-BE49-F238E27FC236}">
                <a16:creationId xmlns:a16="http://schemas.microsoft.com/office/drawing/2014/main" id="{7DAE475A-77C5-43BF-960E-8AD78FD10B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06" name="Shape 2">
          <a:extLst>
            <a:ext uri="{FF2B5EF4-FFF2-40B4-BE49-F238E27FC236}">
              <a16:creationId xmlns:a16="http://schemas.microsoft.com/office/drawing/2014/main" id="{AFC67A77-2CB2-44DE-95E2-DC6BF83D06F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07" name="Shape 9">
            <a:extLst>
              <a:ext uri="{FF2B5EF4-FFF2-40B4-BE49-F238E27FC236}">
                <a16:creationId xmlns:a16="http://schemas.microsoft.com/office/drawing/2014/main" id="{5227B75D-9B2A-40EC-BA0B-E4E2FC190B4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08" name="Shape 2">
          <a:extLst>
            <a:ext uri="{FF2B5EF4-FFF2-40B4-BE49-F238E27FC236}">
              <a16:creationId xmlns:a16="http://schemas.microsoft.com/office/drawing/2014/main" id="{8A77CC8A-6961-47DE-9453-BD64078BB9BD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09" name="Shape 9">
            <a:extLst>
              <a:ext uri="{FF2B5EF4-FFF2-40B4-BE49-F238E27FC236}">
                <a16:creationId xmlns:a16="http://schemas.microsoft.com/office/drawing/2014/main" id="{DBE7B81E-E5E5-4DA2-9A57-8CC25B89BC7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10" name="Shape 2">
          <a:extLst>
            <a:ext uri="{FF2B5EF4-FFF2-40B4-BE49-F238E27FC236}">
              <a16:creationId xmlns:a16="http://schemas.microsoft.com/office/drawing/2014/main" id="{25504E0C-FFED-4FB5-97FD-896C505FA7A6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11" name="Shape 9">
            <a:extLst>
              <a:ext uri="{FF2B5EF4-FFF2-40B4-BE49-F238E27FC236}">
                <a16:creationId xmlns:a16="http://schemas.microsoft.com/office/drawing/2014/main" id="{F24DAC82-11DC-4BDE-B244-E870B4D5B8D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12" name="Shape 2">
          <a:extLst>
            <a:ext uri="{FF2B5EF4-FFF2-40B4-BE49-F238E27FC236}">
              <a16:creationId xmlns:a16="http://schemas.microsoft.com/office/drawing/2014/main" id="{33BC468B-7B8C-4778-B9C5-04E0D83A3707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13" name="Shape 9">
            <a:extLst>
              <a:ext uri="{FF2B5EF4-FFF2-40B4-BE49-F238E27FC236}">
                <a16:creationId xmlns:a16="http://schemas.microsoft.com/office/drawing/2014/main" id="{C2DFD17C-4871-4C48-9546-438C5B9760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14" name="Shape 2">
          <a:extLst>
            <a:ext uri="{FF2B5EF4-FFF2-40B4-BE49-F238E27FC236}">
              <a16:creationId xmlns:a16="http://schemas.microsoft.com/office/drawing/2014/main" id="{395B67CE-93B9-4DFB-8477-5EB4454FE087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15" name="Shape 9">
            <a:extLst>
              <a:ext uri="{FF2B5EF4-FFF2-40B4-BE49-F238E27FC236}">
                <a16:creationId xmlns:a16="http://schemas.microsoft.com/office/drawing/2014/main" id="{062784B2-E974-4408-AD6C-C37E81C04DB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16" name="Shape 2">
          <a:extLst>
            <a:ext uri="{FF2B5EF4-FFF2-40B4-BE49-F238E27FC236}">
              <a16:creationId xmlns:a16="http://schemas.microsoft.com/office/drawing/2014/main" id="{53D158F1-9482-4294-97AE-6C1D6841EB27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17" name="Shape 9">
            <a:extLst>
              <a:ext uri="{FF2B5EF4-FFF2-40B4-BE49-F238E27FC236}">
                <a16:creationId xmlns:a16="http://schemas.microsoft.com/office/drawing/2014/main" id="{1CB8988B-63E4-469C-A7AD-53E80B6602A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18" name="Shape 2">
          <a:extLst>
            <a:ext uri="{FF2B5EF4-FFF2-40B4-BE49-F238E27FC236}">
              <a16:creationId xmlns:a16="http://schemas.microsoft.com/office/drawing/2014/main" id="{C30ECE14-42F9-42BA-A94F-03A6BB4CB35D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19" name="Shape 9">
            <a:extLst>
              <a:ext uri="{FF2B5EF4-FFF2-40B4-BE49-F238E27FC236}">
                <a16:creationId xmlns:a16="http://schemas.microsoft.com/office/drawing/2014/main" id="{DB5EAFB8-32B3-48E3-98C8-B03E46B7D4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20" name="Shape 2">
          <a:extLst>
            <a:ext uri="{FF2B5EF4-FFF2-40B4-BE49-F238E27FC236}">
              <a16:creationId xmlns:a16="http://schemas.microsoft.com/office/drawing/2014/main" id="{DC80BBEC-48D2-481D-8634-9FEB54753791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21" name="Shape 9">
            <a:extLst>
              <a:ext uri="{FF2B5EF4-FFF2-40B4-BE49-F238E27FC236}">
                <a16:creationId xmlns:a16="http://schemas.microsoft.com/office/drawing/2014/main" id="{19F0328C-6545-4237-9755-6CE8C0DC76F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22" name="Shape 2">
          <a:extLst>
            <a:ext uri="{FF2B5EF4-FFF2-40B4-BE49-F238E27FC236}">
              <a16:creationId xmlns:a16="http://schemas.microsoft.com/office/drawing/2014/main" id="{BF867C40-4BC0-440E-A629-3F98DAC94510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23" name="Shape 9">
            <a:extLst>
              <a:ext uri="{FF2B5EF4-FFF2-40B4-BE49-F238E27FC236}">
                <a16:creationId xmlns:a16="http://schemas.microsoft.com/office/drawing/2014/main" id="{FB7BE6A6-196B-473B-8A6D-9B1A857989C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24" name="Shape 2">
          <a:extLst>
            <a:ext uri="{FF2B5EF4-FFF2-40B4-BE49-F238E27FC236}">
              <a16:creationId xmlns:a16="http://schemas.microsoft.com/office/drawing/2014/main" id="{4B1187EF-73FC-4181-96F9-5F25997953C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25" name="Shape 9">
            <a:extLst>
              <a:ext uri="{FF2B5EF4-FFF2-40B4-BE49-F238E27FC236}">
                <a16:creationId xmlns:a16="http://schemas.microsoft.com/office/drawing/2014/main" id="{178985C2-3802-4878-A04D-8DDB4272F04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</xdr:row>
      <xdr:rowOff>0</xdr:rowOff>
    </xdr:from>
    <xdr:to>
      <xdr:col>24</xdr:col>
      <xdr:colOff>28575</xdr:colOff>
      <xdr:row>22</xdr:row>
      <xdr:rowOff>76200</xdr:rowOff>
    </xdr:to>
    <xdr:grpSp>
      <xdr:nvGrpSpPr>
        <xdr:cNvPr id="226" name="Shape 2">
          <a:extLst>
            <a:ext uri="{FF2B5EF4-FFF2-40B4-BE49-F238E27FC236}">
              <a16:creationId xmlns:a16="http://schemas.microsoft.com/office/drawing/2014/main" id="{93FBBCF5-0EC5-45FA-BA26-353DA97F232F}"/>
            </a:ext>
          </a:extLst>
        </xdr:cNvPr>
        <xdr:cNvGrpSpPr/>
      </xdr:nvGrpSpPr>
      <xdr:grpSpPr>
        <a:xfrm>
          <a:off x="12999720" y="1990725"/>
          <a:ext cx="30480" cy="2114550"/>
          <a:chOff x="5346000" y="3170400"/>
          <a:chExt cx="0" cy="1219199"/>
        </a:xfrm>
      </xdr:grpSpPr>
      <xdr:cxnSp macro="">
        <xdr:nvCxnSpPr>
          <xdr:cNvPr id="227" name="Shape 10">
            <a:extLst>
              <a:ext uri="{FF2B5EF4-FFF2-40B4-BE49-F238E27FC236}">
                <a16:creationId xmlns:a16="http://schemas.microsoft.com/office/drawing/2014/main" id="{0A906F88-F201-4EB8-BE51-9ACAAD7CD0A1}"/>
              </a:ext>
            </a:extLst>
          </xdr:cNvPr>
          <xdr:cNvCxnSpPr/>
        </xdr:nvCxnSpPr>
        <xdr:spPr>
          <a:xfrm rot="10800000">
            <a:off x="5346000" y="3170400"/>
            <a:ext cx="0" cy="1219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23</xdr:row>
      <xdr:rowOff>114300</xdr:rowOff>
    </xdr:from>
    <xdr:to>
      <xdr:col>24</xdr:col>
      <xdr:colOff>28575</xdr:colOff>
      <xdr:row>27</xdr:row>
      <xdr:rowOff>76200</xdr:rowOff>
    </xdr:to>
    <xdr:grpSp>
      <xdr:nvGrpSpPr>
        <xdr:cNvPr id="228" name="Shape 2">
          <a:extLst>
            <a:ext uri="{FF2B5EF4-FFF2-40B4-BE49-F238E27FC236}">
              <a16:creationId xmlns:a16="http://schemas.microsoft.com/office/drawing/2014/main" id="{57454BF9-28A1-4BAB-8BB9-E33C320CF0F4}"/>
            </a:ext>
          </a:extLst>
        </xdr:cNvPr>
        <xdr:cNvGrpSpPr/>
      </xdr:nvGrpSpPr>
      <xdr:grpSpPr>
        <a:xfrm>
          <a:off x="12999720" y="4333875"/>
          <a:ext cx="30480" cy="704850"/>
          <a:chOff x="5346000" y="3418049"/>
          <a:chExt cx="0" cy="723900"/>
        </a:xfrm>
      </xdr:grpSpPr>
      <xdr:cxnSp macro="">
        <xdr:nvCxnSpPr>
          <xdr:cNvPr id="229" name="Shape 6">
            <a:extLst>
              <a:ext uri="{FF2B5EF4-FFF2-40B4-BE49-F238E27FC236}">
                <a16:creationId xmlns:a16="http://schemas.microsoft.com/office/drawing/2014/main" id="{D27C3CB0-F3E6-4B87-B5E2-D364E2362F67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23</xdr:row>
      <xdr:rowOff>114300</xdr:rowOff>
    </xdr:from>
    <xdr:to>
      <xdr:col>24</xdr:col>
      <xdr:colOff>28575</xdr:colOff>
      <xdr:row>27</xdr:row>
      <xdr:rowOff>76200</xdr:rowOff>
    </xdr:to>
    <xdr:grpSp>
      <xdr:nvGrpSpPr>
        <xdr:cNvPr id="230" name="Shape 2">
          <a:extLst>
            <a:ext uri="{FF2B5EF4-FFF2-40B4-BE49-F238E27FC236}">
              <a16:creationId xmlns:a16="http://schemas.microsoft.com/office/drawing/2014/main" id="{73F045C3-2374-4D95-8C67-EA723D2CF861}"/>
            </a:ext>
          </a:extLst>
        </xdr:cNvPr>
        <xdr:cNvGrpSpPr/>
      </xdr:nvGrpSpPr>
      <xdr:grpSpPr>
        <a:xfrm>
          <a:off x="12999720" y="4333875"/>
          <a:ext cx="30480" cy="704850"/>
          <a:chOff x="5346000" y="3418049"/>
          <a:chExt cx="0" cy="723900"/>
        </a:xfrm>
      </xdr:grpSpPr>
      <xdr:cxnSp macro="">
        <xdr:nvCxnSpPr>
          <xdr:cNvPr id="231" name="Shape 6">
            <a:extLst>
              <a:ext uri="{FF2B5EF4-FFF2-40B4-BE49-F238E27FC236}">
                <a16:creationId xmlns:a16="http://schemas.microsoft.com/office/drawing/2014/main" id="{BA4E0822-6760-47F5-9F02-C2AC3E19F54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42</xdr:row>
      <xdr:rowOff>0</xdr:rowOff>
    </xdr:from>
    <xdr:to>
      <xdr:col>24</xdr:col>
      <xdr:colOff>28575</xdr:colOff>
      <xdr:row>57</xdr:row>
      <xdr:rowOff>0</xdr:rowOff>
    </xdr:to>
    <xdr:grpSp>
      <xdr:nvGrpSpPr>
        <xdr:cNvPr id="234" name="Shape 2">
          <a:extLst>
            <a:ext uri="{FF2B5EF4-FFF2-40B4-BE49-F238E27FC236}">
              <a16:creationId xmlns:a16="http://schemas.microsoft.com/office/drawing/2014/main" id="{F44AF814-F849-47C5-B2FD-B7195351837D}"/>
            </a:ext>
          </a:extLst>
        </xdr:cNvPr>
        <xdr:cNvGrpSpPr/>
      </xdr:nvGrpSpPr>
      <xdr:grpSpPr>
        <a:xfrm>
          <a:off x="12992100" y="7800975"/>
          <a:ext cx="38100" cy="3771900"/>
          <a:chOff x="5346000" y="0"/>
          <a:chExt cx="0" cy="7559999"/>
        </a:xfrm>
      </xdr:grpSpPr>
      <xdr:cxnSp macro="">
        <xdr:nvCxnSpPr>
          <xdr:cNvPr id="235" name="Shape 12">
            <a:extLst>
              <a:ext uri="{FF2B5EF4-FFF2-40B4-BE49-F238E27FC236}">
                <a16:creationId xmlns:a16="http://schemas.microsoft.com/office/drawing/2014/main" id="{8AA924DB-D810-4207-A52D-781961640A94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59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238" name="Shape 2">
          <a:extLst>
            <a:ext uri="{FF2B5EF4-FFF2-40B4-BE49-F238E27FC236}">
              <a16:creationId xmlns:a16="http://schemas.microsoft.com/office/drawing/2014/main" id="{607DD9A5-0E37-47B9-9B07-60CE130180E4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39" name="Shape 14">
            <a:extLst>
              <a:ext uri="{FF2B5EF4-FFF2-40B4-BE49-F238E27FC236}">
                <a16:creationId xmlns:a16="http://schemas.microsoft.com/office/drawing/2014/main" id="{81B045CC-F907-4EF8-8D8F-6D255235B14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240" name="Shape 2">
          <a:extLst>
            <a:ext uri="{FF2B5EF4-FFF2-40B4-BE49-F238E27FC236}">
              <a16:creationId xmlns:a16="http://schemas.microsoft.com/office/drawing/2014/main" id="{13241581-C9C0-4CC8-AF3F-CE6B99F1FA94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41" name="Shape 4">
            <a:extLst>
              <a:ext uri="{FF2B5EF4-FFF2-40B4-BE49-F238E27FC236}">
                <a16:creationId xmlns:a16="http://schemas.microsoft.com/office/drawing/2014/main" id="{739F5C43-4F4E-4FCC-A210-32B97BA5554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42" name="Shape 2">
          <a:extLst>
            <a:ext uri="{FF2B5EF4-FFF2-40B4-BE49-F238E27FC236}">
              <a16:creationId xmlns:a16="http://schemas.microsoft.com/office/drawing/2014/main" id="{B16C7725-E536-4E89-AA40-105ED68F68DC}"/>
            </a:ext>
          </a:extLst>
        </xdr:cNvPr>
        <xdr:cNvGrpSpPr/>
      </xdr:nvGrpSpPr>
      <xdr:grpSpPr>
        <a:xfrm>
          <a:off x="12992100" y="11572875"/>
          <a:ext cx="38100" cy="0"/>
          <a:chOff x="14325600" y="25107900"/>
          <a:chExt cx="38100" cy="0"/>
        </a:xfrm>
      </xdr:grpSpPr>
      <xdr:cxnSp macro="">
        <xdr:nvCxnSpPr>
          <xdr:cNvPr id="243" name="Shape 9">
            <a:extLst>
              <a:ext uri="{FF2B5EF4-FFF2-40B4-BE49-F238E27FC236}">
                <a16:creationId xmlns:a16="http://schemas.microsoft.com/office/drawing/2014/main" id="{C8274388-8EB9-40D5-9E45-27A4E6FF91D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42</xdr:row>
      <xdr:rowOff>0</xdr:rowOff>
    </xdr:from>
    <xdr:to>
      <xdr:col>24</xdr:col>
      <xdr:colOff>28575</xdr:colOff>
      <xdr:row>57</xdr:row>
      <xdr:rowOff>0</xdr:rowOff>
    </xdr:to>
    <xdr:grpSp>
      <xdr:nvGrpSpPr>
        <xdr:cNvPr id="244" name="Shape 2">
          <a:extLst>
            <a:ext uri="{FF2B5EF4-FFF2-40B4-BE49-F238E27FC236}">
              <a16:creationId xmlns:a16="http://schemas.microsoft.com/office/drawing/2014/main" id="{ADB62210-D0B2-4639-99DC-8DE27E647C0F}"/>
            </a:ext>
          </a:extLst>
        </xdr:cNvPr>
        <xdr:cNvGrpSpPr/>
      </xdr:nvGrpSpPr>
      <xdr:grpSpPr>
        <a:xfrm>
          <a:off x="12992100" y="7800975"/>
          <a:ext cx="38100" cy="3771900"/>
          <a:chOff x="5346000" y="0"/>
          <a:chExt cx="0" cy="7559999"/>
        </a:xfrm>
      </xdr:grpSpPr>
      <xdr:cxnSp macro="">
        <xdr:nvCxnSpPr>
          <xdr:cNvPr id="245" name="Shape 12">
            <a:extLst>
              <a:ext uri="{FF2B5EF4-FFF2-40B4-BE49-F238E27FC236}">
                <a16:creationId xmlns:a16="http://schemas.microsoft.com/office/drawing/2014/main" id="{D68012F8-DA8F-43AE-9BA9-2C2A6B1903F1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59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248" name="Shape 2">
          <a:extLst>
            <a:ext uri="{FF2B5EF4-FFF2-40B4-BE49-F238E27FC236}">
              <a16:creationId xmlns:a16="http://schemas.microsoft.com/office/drawing/2014/main" id="{7BC1B607-5FB8-4EB5-842A-C175BC03AB37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49" name="Shape 4">
            <a:extLst>
              <a:ext uri="{FF2B5EF4-FFF2-40B4-BE49-F238E27FC236}">
                <a16:creationId xmlns:a16="http://schemas.microsoft.com/office/drawing/2014/main" id="{990B6E77-8440-4936-8186-B518C50EBC5A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250" name="Shape 2">
          <a:extLst>
            <a:ext uri="{FF2B5EF4-FFF2-40B4-BE49-F238E27FC236}">
              <a16:creationId xmlns:a16="http://schemas.microsoft.com/office/drawing/2014/main" id="{4D8133AB-2677-48AB-B945-C82521409AE2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51" name="Shape 4">
            <a:extLst>
              <a:ext uri="{FF2B5EF4-FFF2-40B4-BE49-F238E27FC236}">
                <a16:creationId xmlns:a16="http://schemas.microsoft.com/office/drawing/2014/main" id="{28908244-738D-43D4-B4E2-11FDBD7A4F2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52" name="Shape 2">
          <a:extLst>
            <a:ext uri="{FF2B5EF4-FFF2-40B4-BE49-F238E27FC236}">
              <a16:creationId xmlns:a16="http://schemas.microsoft.com/office/drawing/2014/main" id="{EE700073-FD15-42DB-861F-6C2A50439E2F}"/>
            </a:ext>
          </a:extLst>
        </xdr:cNvPr>
        <xdr:cNvGrpSpPr/>
      </xdr:nvGrpSpPr>
      <xdr:grpSpPr>
        <a:xfrm>
          <a:off x="12992100" y="11572875"/>
          <a:ext cx="38100" cy="0"/>
          <a:chOff x="14325600" y="25107900"/>
          <a:chExt cx="38100" cy="0"/>
        </a:xfrm>
      </xdr:grpSpPr>
      <xdr:cxnSp macro="">
        <xdr:nvCxnSpPr>
          <xdr:cNvPr id="253" name="Shape 9">
            <a:extLst>
              <a:ext uri="{FF2B5EF4-FFF2-40B4-BE49-F238E27FC236}">
                <a16:creationId xmlns:a16="http://schemas.microsoft.com/office/drawing/2014/main" id="{4081B34A-F902-4C8B-89D5-BD8964A54F9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54" name="Shape 2">
          <a:extLst>
            <a:ext uri="{FF2B5EF4-FFF2-40B4-BE49-F238E27FC236}">
              <a16:creationId xmlns:a16="http://schemas.microsoft.com/office/drawing/2014/main" id="{2CFE90D1-BBC9-46A0-8FD9-1C878594B21A}"/>
            </a:ext>
          </a:extLst>
        </xdr:cNvPr>
        <xdr:cNvGrpSpPr/>
      </xdr:nvGrpSpPr>
      <xdr:grpSpPr>
        <a:xfrm>
          <a:off x="12992100" y="11572875"/>
          <a:ext cx="38100" cy="0"/>
          <a:chOff x="14325600" y="25107900"/>
          <a:chExt cx="38100" cy="0"/>
        </a:xfrm>
      </xdr:grpSpPr>
      <xdr:cxnSp macro="">
        <xdr:nvCxnSpPr>
          <xdr:cNvPr id="255" name="Shape 9">
            <a:extLst>
              <a:ext uri="{FF2B5EF4-FFF2-40B4-BE49-F238E27FC236}">
                <a16:creationId xmlns:a16="http://schemas.microsoft.com/office/drawing/2014/main" id="{A6F632EA-8F6C-415F-8C93-0E1AC113BDF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60" name="Shape 2">
          <a:extLst>
            <a:ext uri="{FF2B5EF4-FFF2-40B4-BE49-F238E27FC236}">
              <a16:creationId xmlns:a16="http://schemas.microsoft.com/office/drawing/2014/main" id="{45C29F1B-6D68-4B08-B8F1-2F532A446FE0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61" name="Shape 4">
            <a:extLst>
              <a:ext uri="{FF2B5EF4-FFF2-40B4-BE49-F238E27FC236}">
                <a16:creationId xmlns:a16="http://schemas.microsoft.com/office/drawing/2014/main" id="{D0E25796-0304-4286-BB5B-AC249C7EB8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62" name="Shape 2">
          <a:extLst>
            <a:ext uri="{FF2B5EF4-FFF2-40B4-BE49-F238E27FC236}">
              <a16:creationId xmlns:a16="http://schemas.microsoft.com/office/drawing/2014/main" id="{63AFE8EA-FFAC-462B-B0AA-3BD3901345CD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63" name="Shape 4">
            <a:extLst>
              <a:ext uri="{FF2B5EF4-FFF2-40B4-BE49-F238E27FC236}">
                <a16:creationId xmlns:a16="http://schemas.microsoft.com/office/drawing/2014/main" id="{2FCA4F09-3F29-45D8-8E41-7FD7A4EE9B71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69</xdr:row>
      <xdr:rowOff>114300</xdr:rowOff>
    </xdr:from>
    <xdr:to>
      <xdr:col>24</xdr:col>
      <xdr:colOff>28575</xdr:colOff>
      <xdr:row>73</xdr:row>
      <xdr:rowOff>0</xdr:rowOff>
    </xdr:to>
    <xdr:grpSp>
      <xdr:nvGrpSpPr>
        <xdr:cNvPr id="264" name="Shape 2">
          <a:extLst>
            <a:ext uri="{FF2B5EF4-FFF2-40B4-BE49-F238E27FC236}">
              <a16:creationId xmlns:a16="http://schemas.microsoft.com/office/drawing/2014/main" id="{44C04340-CFED-4DF9-8136-AD04ED57F327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65" name="Shape 4">
            <a:extLst>
              <a:ext uri="{FF2B5EF4-FFF2-40B4-BE49-F238E27FC236}">
                <a16:creationId xmlns:a16="http://schemas.microsoft.com/office/drawing/2014/main" id="{05E49FB4-D78F-4BBE-AE9C-9B31684B1C86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69</xdr:row>
      <xdr:rowOff>114300</xdr:rowOff>
    </xdr:from>
    <xdr:to>
      <xdr:col>24</xdr:col>
      <xdr:colOff>28575</xdr:colOff>
      <xdr:row>73</xdr:row>
      <xdr:rowOff>0</xdr:rowOff>
    </xdr:to>
    <xdr:grpSp>
      <xdr:nvGrpSpPr>
        <xdr:cNvPr id="266" name="Shape 2">
          <a:extLst>
            <a:ext uri="{FF2B5EF4-FFF2-40B4-BE49-F238E27FC236}">
              <a16:creationId xmlns:a16="http://schemas.microsoft.com/office/drawing/2014/main" id="{794B0007-2067-4F63-B53F-A2166167DA72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67" name="Shape 4">
            <a:extLst>
              <a:ext uri="{FF2B5EF4-FFF2-40B4-BE49-F238E27FC236}">
                <a16:creationId xmlns:a16="http://schemas.microsoft.com/office/drawing/2014/main" id="{E485973F-39F8-47B1-9700-7B5CC17F07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68" name="Shape 2">
          <a:extLst>
            <a:ext uri="{FF2B5EF4-FFF2-40B4-BE49-F238E27FC236}">
              <a16:creationId xmlns:a16="http://schemas.microsoft.com/office/drawing/2014/main" id="{A3AFD432-2A5F-47B8-8143-2F95FEC30A50}"/>
            </a:ext>
          </a:extLst>
        </xdr:cNvPr>
        <xdr:cNvGrpSpPr/>
      </xdr:nvGrpSpPr>
      <xdr:grpSpPr>
        <a:xfrm>
          <a:off x="12992100" y="11572875"/>
          <a:ext cx="38100" cy="0"/>
          <a:chOff x="14325600" y="25107900"/>
          <a:chExt cx="38100" cy="0"/>
        </a:xfrm>
      </xdr:grpSpPr>
      <xdr:cxnSp macro="">
        <xdr:nvCxnSpPr>
          <xdr:cNvPr id="269" name="Shape 9">
            <a:extLst>
              <a:ext uri="{FF2B5EF4-FFF2-40B4-BE49-F238E27FC236}">
                <a16:creationId xmlns:a16="http://schemas.microsoft.com/office/drawing/2014/main" id="{719D1E37-3E0C-4CD4-8DF4-49AF37D395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70" name="Shape 2">
          <a:extLst>
            <a:ext uri="{FF2B5EF4-FFF2-40B4-BE49-F238E27FC236}">
              <a16:creationId xmlns:a16="http://schemas.microsoft.com/office/drawing/2014/main" id="{02FDCC1E-ABDB-43DB-91BE-9B20FB4E3A7F}"/>
            </a:ext>
          </a:extLst>
        </xdr:cNvPr>
        <xdr:cNvGrpSpPr/>
      </xdr:nvGrpSpPr>
      <xdr:grpSpPr>
        <a:xfrm>
          <a:off x="12992100" y="11572875"/>
          <a:ext cx="38100" cy="0"/>
          <a:chOff x="14325600" y="25107900"/>
          <a:chExt cx="38100" cy="0"/>
        </a:xfrm>
      </xdr:grpSpPr>
      <xdr:cxnSp macro="">
        <xdr:nvCxnSpPr>
          <xdr:cNvPr id="271" name="Shape 9">
            <a:extLst>
              <a:ext uri="{FF2B5EF4-FFF2-40B4-BE49-F238E27FC236}">
                <a16:creationId xmlns:a16="http://schemas.microsoft.com/office/drawing/2014/main" id="{D6EB479D-87D9-4605-90D6-2F616CAA842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72" name="Shape 2">
          <a:extLst>
            <a:ext uri="{FF2B5EF4-FFF2-40B4-BE49-F238E27FC236}">
              <a16:creationId xmlns:a16="http://schemas.microsoft.com/office/drawing/2014/main" id="{402ED6B7-BFDE-4CB4-9E75-524040BA5355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73" name="Shape 4">
            <a:extLst>
              <a:ext uri="{FF2B5EF4-FFF2-40B4-BE49-F238E27FC236}">
                <a16:creationId xmlns:a16="http://schemas.microsoft.com/office/drawing/2014/main" id="{F20A9C37-B4DD-4C6B-BA55-2DE329A8F802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74" name="Shape 2">
          <a:extLst>
            <a:ext uri="{FF2B5EF4-FFF2-40B4-BE49-F238E27FC236}">
              <a16:creationId xmlns:a16="http://schemas.microsoft.com/office/drawing/2014/main" id="{F41ADFC7-BC50-478A-9206-55780CFA5B82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75" name="Shape 4">
            <a:extLst>
              <a:ext uri="{FF2B5EF4-FFF2-40B4-BE49-F238E27FC236}">
                <a16:creationId xmlns:a16="http://schemas.microsoft.com/office/drawing/2014/main" id="{0BA1244E-334A-4912-8E46-6CE7FF8FE86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82" name="Shape 2">
          <a:extLst>
            <a:ext uri="{FF2B5EF4-FFF2-40B4-BE49-F238E27FC236}">
              <a16:creationId xmlns:a16="http://schemas.microsoft.com/office/drawing/2014/main" id="{9667DBCE-D769-4331-A3E5-933F92EC2538}"/>
            </a:ext>
          </a:extLst>
        </xdr:cNvPr>
        <xdr:cNvGrpSpPr/>
      </xdr:nvGrpSpPr>
      <xdr:grpSpPr>
        <a:xfrm>
          <a:off x="12992100" y="11572875"/>
          <a:ext cx="38100" cy="0"/>
          <a:chOff x="14325600" y="25107900"/>
          <a:chExt cx="38100" cy="0"/>
        </a:xfrm>
      </xdr:grpSpPr>
      <xdr:cxnSp macro="">
        <xdr:nvCxnSpPr>
          <xdr:cNvPr id="283" name="Shape 9">
            <a:extLst>
              <a:ext uri="{FF2B5EF4-FFF2-40B4-BE49-F238E27FC236}">
                <a16:creationId xmlns:a16="http://schemas.microsoft.com/office/drawing/2014/main" id="{863D3219-E4A1-45C7-83D8-7FA1A3578A0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84" name="Shape 2">
          <a:extLst>
            <a:ext uri="{FF2B5EF4-FFF2-40B4-BE49-F238E27FC236}">
              <a16:creationId xmlns:a16="http://schemas.microsoft.com/office/drawing/2014/main" id="{411E084A-44C8-4598-92D9-D9BFBB49E62D}"/>
            </a:ext>
          </a:extLst>
        </xdr:cNvPr>
        <xdr:cNvGrpSpPr/>
      </xdr:nvGrpSpPr>
      <xdr:grpSpPr>
        <a:xfrm>
          <a:off x="12992100" y="11572875"/>
          <a:ext cx="38100" cy="0"/>
          <a:chOff x="14325600" y="25107900"/>
          <a:chExt cx="38100" cy="0"/>
        </a:xfrm>
      </xdr:grpSpPr>
      <xdr:cxnSp macro="">
        <xdr:nvCxnSpPr>
          <xdr:cNvPr id="285" name="Shape 9">
            <a:extLst>
              <a:ext uri="{FF2B5EF4-FFF2-40B4-BE49-F238E27FC236}">
                <a16:creationId xmlns:a16="http://schemas.microsoft.com/office/drawing/2014/main" id="{145E3CA3-50EB-482C-9123-784A83D7EBA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32</xdr:row>
      <xdr:rowOff>76200</xdr:rowOff>
    </xdr:to>
    <xdr:grpSp>
      <xdr:nvGrpSpPr>
        <xdr:cNvPr id="286" name="Shape 2">
          <a:extLst>
            <a:ext uri="{FF2B5EF4-FFF2-40B4-BE49-F238E27FC236}">
              <a16:creationId xmlns:a16="http://schemas.microsoft.com/office/drawing/2014/main" id="{FE2470BC-1B5C-406A-9FC6-EBDCFDE0D4A9}"/>
            </a:ext>
          </a:extLst>
        </xdr:cNvPr>
        <xdr:cNvGrpSpPr/>
      </xdr:nvGrpSpPr>
      <xdr:grpSpPr>
        <a:xfrm>
          <a:off x="12999720" y="5267325"/>
          <a:ext cx="30480" cy="723900"/>
          <a:chOff x="5346000" y="3418049"/>
          <a:chExt cx="0" cy="723900"/>
        </a:xfrm>
      </xdr:grpSpPr>
      <xdr:cxnSp macro="">
        <xdr:nvCxnSpPr>
          <xdr:cNvPr id="287" name="Shape 6">
            <a:extLst>
              <a:ext uri="{FF2B5EF4-FFF2-40B4-BE49-F238E27FC236}">
                <a16:creationId xmlns:a16="http://schemas.microsoft.com/office/drawing/2014/main" id="{36BF2DB6-86AA-488F-9EA7-46EDA64BFF6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32</xdr:row>
      <xdr:rowOff>76200</xdr:rowOff>
    </xdr:to>
    <xdr:grpSp>
      <xdr:nvGrpSpPr>
        <xdr:cNvPr id="288" name="Shape 2">
          <a:extLst>
            <a:ext uri="{FF2B5EF4-FFF2-40B4-BE49-F238E27FC236}">
              <a16:creationId xmlns:a16="http://schemas.microsoft.com/office/drawing/2014/main" id="{02113589-EDE0-4895-A458-928E8F914588}"/>
            </a:ext>
          </a:extLst>
        </xdr:cNvPr>
        <xdr:cNvGrpSpPr/>
      </xdr:nvGrpSpPr>
      <xdr:grpSpPr>
        <a:xfrm>
          <a:off x="12999720" y="5267325"/>
          <a:ext cx="30480" cy="723900"/>
          <a:chOff x="5346000" y="3418049"/>
          <a:chExt cx="0" cy="723900"/>
        </a:xfrm>
      </xdr:grpSpPr>
      <xdr:cxnSp macro="">
        <xdr:nvCxnSpPr>
          <xdr:cNvPr id="289" name="Shape 6">
            <a:extLst>
              <a:ext uri="{FF2B5EF4-FFF2-40B4-BE49-F238E27FC236}">
                <a16:creationId xmlns:a16="http://schemas.microsoft.com/office/drawing/2014/main" id="{91A0A29A-DDEE-4E52-810A-128156337FB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32</xdr:row>
      <xdr:rowOff>76200</xdr:rowOff>
    </xdr:to>
    <xdr:grpSp>
      <xdr:nvGrpSpPr>
        <xdr:cNvPr id="290" name="Shape 2">
          <a:extLst>
            <a:ext uri="{FF2B5EF4-FFF2-40B4-BE49-F238E27FC236}">
              <a16:creationId xmlns:a16="http://schemas.microsoft.com/office/drawing/2014/main" id="{312B0468-0CBE-4EB7-8EFF-F550AD74D84D}"/>
            </a:ext>
          </a:extLst>
        </xdr:cNvPr>
        <xdr:cNvGrpSpPr/>
      </xdr:nvGrpSpPr>
      <xdr:grpSpPr>
        <a:xfrm>
          <a:off x="12999720" y="5267325"/>
          <a:ext cx="30480" cy="723900"/>
          <a:chOff x="5346000" y="3418049"/>
          <a:chExt cx="0" cy="723900"/>
        </a:xfrm>
      </xdr:grpSpPr>
      <xdr:cxnSp macro="">
        <xdr:nvCxnSpPr>
          <xdr:cNvPr id="291" name="Shape 6">
            <a:extLst>
              <a:ext uri="{FF2B5EF4-FFF2-40B4-BE49-F238E27FC236}">
                <a16:creationId xmlns:a16="http://schemas.microsoft.com/office/drawing/2014/main" id="{FD259764-5F97-4AF7-9612-31D463293EB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32</xdr:row>
      <xdr:rowOff>76200</xdr:rowOff>
    </xdr:to>
    <xdr:grpSp>
      <xdr:nvGrpSpPr>
        <xdr:cNvPr id="292" name="Shape 2">
          <a:extLst>
            <a:ext uri="{FF2B5EF4-FFF2-40B4-BE49-F238E27FC236}">
              <a16:creationId xmlns:a16="http://schemas.microsoft.com/office/drawing/2014/main" id="{AAD9C699-7D15-4C19-9FA2-B7ABB00CA60A}"/>
            </a:ext>
          </a:extLst>
        </xdr:cNvPr>
        <xdr:cNvGrpSpPr/>
      </xdr:nvGrpSpPr>
      <xdr:grpSpPr>
        <a:xfrm>
          <a:off x="12999720" y="5267325"/>
          <a:ext cx="30480" cy="723900"/>
          <a:chOff x="5346000" y="3418049"/>
          <a:chExt cx="0" cy="723900"/>
        </a:xfrm>
      </xdr:grpSpPr>
      <xdr:cxnSp macro="">
        <xdr:nvCxnSpPr>
          <xdr:cNvPr id="293" name="Shape 6">
            <a:extLst>
              <a:ext uri="{FF2B5EF4-FFF2-40B4-BE49-F238E27FC236}">
                <a16:creationId xmlns:a16="http://schemas.microsoft.com/office/drawing/2014/main" id="{7090093A-2D13-4CC8-87AC-A454B0B6C08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32</xdr:row>
      <xdr:rowOff>76200</xdr:rowOff>
    </xdr:to>
    <xdr:grpSp>
      <xdr:nvGrpSpPr>
        <xdr:cNvPr id="294" name="Shape 2">
          <a:extLst>
            <a:ext uri="{FF2B5EF4-FFF2-40B4-BE49-F238E27FC236}">
              <a16:creationId xmlns:a16="http://schemas.microsoft.com/office/drawing/2014/main" id="{BC93E3F2-FCAC-43B5-A9E0-1AAECD9E8DFA}"/>
            </a:ext>
          </a:extLst>
        </xdr:cNvPr>
        <xdr:cNvGrpSpPr/>
      </xdr:nvGrpSpPr>
      <xdr:grpSpPr>
        <a:xfrm>
          <a:off x="12999720" y="5267325"/>
          <a:ext cx="30480" cy="723900"/>
          <a:chOff x="5346000" y="3418049"/>
          <a:chExt cx="0" cy="723900"/>
        </a:xfrm>
      </xdr:grpSpPr>
      <xdr:cxnSp macro="">
        <xdr:nvCxnSpPr>
          <xdr:cNvPr id="295" name="Shape 6">
            <a:extLst>
              <a:ext uri="{FF2B5EF4-FFF2-40B4-BE49-F238E27FC236}">
                <a16:creationId xmlns:a16="http://schemas.microsoft.com/office/drawing/2014/main" id="{DA3107F7-1A2B-4056-A5E9-389F8C44F62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42</xdr:row>
      <xdr:rowOff>114300</xdr:rowOff>
    </xdr:from>
    <xdr:to>
      <xdr:col>24</xdr:col>
      <xdr:colOff>28575</xdr:colOff>
      <xdr:row>57</xdr:row>
      <xdr:rowOff>0</xdr:rowOff>
    </xdr:to>
    <xdr:grpSp>
      <xdr:nvGrpSpPr>
        <xdr:cNvPr id="304" name="Shape 2">
          <a:extLst>
            <a:ext uri="{FF2B5EF4-FFF2-40B4-BE49-F238E27FC236}">
              <a16:creationId xmlns:a16="http://schemas.microsoft.com/office/drawing/2014/main" id="{A57DB2C5-39DA-4E24-B8A8-BA53D3074EB9}"/>
            </a:ext>
          </a:extLst>
        </xdr:cNvPr>
        <xdr:cNvGrpSpPr/>
      </xdr:nvGrpSpPr>
      <xdr:grpSpPr>
        <a:xfrm>
          <a:off x="12992100" y="7915275"/>
          <a:ext cx="38100" cy="3657600"/>
          <a:chOff x="5346000" y="560549"/>
          <a:chExt cx="0" cy="6438900"/>
        </a:xfrm>
      </xdr:grpSpPr>
      <xdr:cxnSp macro="">
        <xdr:nvCxnSpPr>
          <xdr:cNvPr id="305" name="Shape 16">
            <a:extLst>
              <a:ext uri="{FF2B5EF4-FFF2-40B4-BE49-F238E27FC236}">
                <a16:creationId xmlns:a16="http://schemas.microsoft.com/office/drawing/2014/main" id="{57C746F7-08F8-4386-8BAD-0A010DC0A918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42</xdr:row>
      <xdr:rowOff>114300</xdr:rowOff>
    </xdr:from>
    <xdr:to>
      <xdr:col>24</xdr:col>
      <xdr:colOff>28575</xdr:colOff>
      <xdr:row>57</xdr:row>
      <xdr:rowOff>0</xdr:rowOff>
    </xdr:to>
    <xdr:grpSp>
      <xdr:nvGrpSpPr>
        <xdr:cNvPr id="306" name="Shape 2">
          <a:extLst>
            <a:ext uri="{FF2B5EF4-FFF2-40B4-BE49-F238E27FC236}">
              <a16:creationId xmlns:a16="http://schemas.microsoft.com/office/drawing/2014/main" id="{FE048397-8FB7-4ECC-B792-2FEE3FA6D192}"/>
            </a:ext>
          </a:extLst>
        </xdr:cNvPr>
        <xdr:cNvGrpSpPr/>
      </xdr:nvGrpSpPr>
      <xdr:grpSpPr>
        <a:xfrm>
          <a:off x="12992100" y="7915275"/>
          <a:ext cx="38100" cy="3657600"/>
          <a:chOff x="5346000" y="560549"/>
          <a:chExt cx="0" cy="6438900"/>
        </a:xfrm>
      </xdr:grpSpPr>
      <xdr:cxnSp macro="">
        <xdr:nvCxnSpPr>
          <xdr:cNvPr id="307" name="Shape 16">
            <a:extLst>
              <a:ext uri="{FF2B5EF4-FFF2-40B4-BE49-F238E27FC236}">
                <a16:creationId xmlns:a16="http://schemas.microsoft.com/office/drawing/2014/main" id="{3E2750A5-0F17-4018-91B9-BC31C33BC9E2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42</xdr:row>
      <xdr:rowOff>114300</xdr:rowOff>
    </xdr:from>
    <xdr:to>
      <xdr:col>24</xdr:col>
      <xdr:colOff>28575</xdr:colOff>
      <xdr:row>57</xdr:row>
      <xdr:rowOff>0</xdr:rowOff>
    </xdr:to>
    <xdr:grpSp>
      <xdr:nvGrpSpPr>
        <xdr:cNvPr id="308" name="Shape 2">
          <a:extLst>
            <a:ext uri="{FF2B5EF4-FFF2-40B4-BE49-F238E27FC236}">
              <a16:creationId xmlns:a16="http://schemas.microsoft.com/office/drawing/2014/main" id="{BDBA3BFA-5D3C-4C75-9F20-44BFEC70AF1A}"/>
            </a:ext>
          </a:extLst>
        </xdr:cNvPr>
        <xdr:cNvGrpSpPr/>
      </xdr:nvGrpSpPr>
      <xdr:grpSpPr>
        <a:xfrm>
          <a:off x="12992100" y="7915275"/>
          <a:ext cx="38100" cy="3657600"/>
          <a:chOff x="5346000" y="465299"/>
          <a:chExt cx="0" cy="6629400"/>
        </a:xfrm>
      </xdr:grpSpPr>
      <xdr:cxnSp macro="">
        <xdr:nvCxnSpPr>
          <xdr:cNvPr id="309" name="Shape 17">
            <a:extLst>
              <a:ext uri="{FF2B5EF4-FFF2-40B4-BE49-F238E27FC236}">
                <a16:creationId xmlns:a16="http://schemas.microsoft.com/office/drawing/2014/main" id="{C02A5906-D1FA-470C-AA63-F4DBFE8D046D}"/>
              </a:ext>
            </a:extLst>
          </xdr:cNvPr>
          <xdr:cNvCxnSpPr/>
        </xdr:nvCxnSpPr>
        <xdr:spPr>
          <a:xfrm rot="10800000">
            <a:off x="5346000" y="465299"/>
            <a:ext cx="0" cy="6629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438150</xdr:colOff>
      <xdr:row>23</xdr:row>
      <xdr:rowOff>142875</xdr:rowOff>
    </xdr:from>
    <xdr:to>
      <xdr:col>24</xdr:col>
      <xdr:colOff>19050</xdr:colOff>
      <xdr:row>28</xdr:row>
      <xdr:rowOff>28575</xdr:rowOff>
    </xdr:to>
    <xdr:grpSp>
      <xdr:nvGrpSpPr>
        <xdr:cNvPr id="310" name="Shape 2">
          <a:extLst>
            <a:ext uri="{FF2B5EF4-FFF2-40B4-BE49-F238E27FC236}">
              <a16:creationId xmlns:a16="http://schemas.microsoft.com/office/drawing/2014/main" id="{EA645901-E81C-4A20-A631-CCE0BB53025D}"/>
            </a:ext>
          </a:extLst>
        </xdr:cNvPr>
        <xdr:cNvGrpSpPr/>
      </xdr:nvGrpSpPr>
      <xdr:grpSpPr>
        <a:xfrm>
          <a:off x="12982575" y="4362450"/>
          <a:ext cx="38100" cy="819150"/>
          <a:chOff x="5346000" y="3360900"/>
          <a:chExt cx="0" cy="838199"/>
        </a:xfrm>
      </xdr:grpSpPr>
      <xdr:cxnSp macro="">
        <xdr:nvCxnSpPr>
          <xdr:cNvPr id="311" name="Shape 18">
            <a:extLst>
              <a:ext uri="{FF2B5EF4-FFF2-40B4-BE49-F238E27FC236}">
                <a16:creationId xmlns:a16="http://schemas.microsoft.com/office/drawing/2014/main" id="{88045327-845E-46F3-8C42-7DD7C07C1A1B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24</xdr:col>
      <xdr:colOff>0</xdr:colOff>
      <xdr:row>25</xdr:row>
      <xdr:rowOff>142875</xdr:rowOff>
    </xdr:from>
    <xdr:to>
      <xdr:col>24</xdr:col>
      <xdr:colOff>28575</xdr:colOff>
      <xdr:row>30</xdr:row>
      <xdr:rowOff>28575</xdr:rowOff>
    </xdr:to>
    <xdr:grpSp>
      <xdr:nvGrpSpPr>
        <xdr:cNvPr id="312" name="Shape 2">
          <a:extLst>
            <a:ext uri="{FF2B5EF4-FFF2-40B4-BE49-F238E27FC236}">
              <a16:creationId xmlns:a16="http://schemas.microsoft.com/office/drawing/2014/main" id="{B63F68A4-A964-498D-8AEC-5916AB542E78}"/>
            </a:ext>
          </a:extLst>
        </xdr:cNvPr>
        <xdr:cNvGrpSpPr/>
      </xdr:nvGrpSpPr>
      <xdr:grpSpPr>
        <a:xfrm>
          <a:off x="13001625" y="4743450"/>
          <a:ext cx="28575" cy="819150"/>
          <a:chOff x="5346000" y="3360900"/>
          <a:chExt cx="0" cy="838199"/>
        </a:xfrm>
      </xdr:grpSpPr>
      <xdr:cxnSp macro="">
        <xdr:nvCxnSpPr>
          <xdr:cNvPr id="313" name="Shape 18">
            <a:extLst>
              <a:ext uri="{FF2B5EF4-FFF2-40B4-BE49-F238E27FC236}">
                <a16:creationId xmlns:a16="http://schemas.microsoft.com/office/drawing/2014/main" id="{125CD8E8-D7E7-49D9-B1DB-E06C633A7A4F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38</xdr:row>
      <xdr:rowOff>0</xdr:rowOff>
    </xdr:to>
    <xdr:grpSp>
      <xdr:nvGrpSpPr>
        <xdr:cNvPr id="314" name="Shape 2">
          <a:extLst>
            <a:ext uri="{FF2B5EF4-FFF2-40B4-BE49-F238E27FC236}">
              <a16:creationId xmlns:a16="http://schemas.microsoft.com/office/drawing/2014/main" id="{736B3D95-70B7-49B0-ABBF-9A963F9465E0}"/>
            </a:ext>
          </a:extLst>
        </xdr:cNvPr>
        <xdr:cNvGrpSpPr/>
      </xdr:nvGrpSpPr>
      <xdr:grpSpPr>
        <a:xfrm>
          <a:off x="12999720" y="5267325"/>
          <a:ext cx="30480" cy="1790700"/>
          <a:chOff x="5346000" y="2941800"/>
          <a:chExt cx="0" cy="1676399"/>
        </a:xfrm>
      </xdr:grpSpPr>
      <xdr:cxnSp macro="">
        <xdr:nvCxnSpPr>
          <xdr:cNvPr id="315" name="Shape 19">
            <a:extLst>
              <a:ext uri="{FF2B5EF4-FFF2-40B4-BE49-F238E27FC236}">
                <a16:creationId xmlns:a16="http://schemas.microsoft.com/office/drawing/2014/main" id="{7F3D662D-DB58-4A31-BF8E-DE2006457396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38</xdr:row>
      <xdr:rowOff>0</xdr:rowOff>
    </xdr:to>
    <xdr:grpSp>
      <xdr:nvGrpSpPr>
        <xdr:cNvPr id="316" name="Shape 2">
          <a:extLst>
            <a:ext uri="{FF2B5EF4-FFF2-40B4-BE49-F238E27FC236}">
              <a16:creationId xmlns:a16="http://schemas.microsoft.com/office/drawing/2014/main" id="{2530DAC8-8F08-47A8-B327-331E5DBC6156}"/>
            </a:ext>
          </a:extLst>
        </xdr:cNvPr>
        <xdr:cNvGrpSpPr/>
      </xdr:nvGrpSpPr>
      <xdr:grpSpPr>
        <a:xfrm>
          <a:off x="12999720" y="5267325"/>
          <a:ext cx="30480" cy="1790700"/>
          <a:chOff x="5346000" y="2941800"/>
          <a:chExt cx="0" cy="1676399"/>
        </a:xfrm>
      </xdr:grpSpPr>
      <xdr:cxnSp macro="">
        <xdr:nvCxnSpPr>
          <xdr:cNvPr id="317" name="Shape 19">
            <a:extLst>
              <a:ext uri="{FF2B5EF4-FFF2-40B4-BE49-F238E27FC236}">
                <a16:creationId xmlns:a16="http://schemas.microsoft.com/office/drawing/2014/main" id="{CF7F735D-21D6-40C8-B890-4C29D776D369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42</xdr:row>
      <xdr:rowOff>0</xdr:rowOff>
    </xdr:to>
    <xdr:grpSp>
      <xdr:nvGrpSpPr>
        <xdr:cNvPr id="322" name="Shape 2">
          <a:extLst>
            <a:ext uri="{FF2B5EF4-FFF2-40B4-BE49-F238E27FC236}">
              <a16:creationId xmlns:a16="http://schemas.microsoft.com/office/drawing/2014/main" id="{8794D260-536E-4F65-AD00-1B9657AA45C5}"/>
            </a:ext>
          </a:extLst>
        </xdr:cNvPr>
        <xdr:cNvGrpSpPr/>
      </xdr:nvGrpSpPr>
      <xdr:grpSpPr>
        <a:xfrm>
          <a:off x="12999720" y="7058025"/>
          <a:ext cx="30480" cy="742950"/>
          <a:chOff x="5346000" y="2751299"/>
          <a:chExt cx="0" cy="2057400"/>
        </a:xfrm>
      </xdr:grpSpPr>
      <xdr:cxnSp macro="">
        <xdr:nvCxnSpPr>
          <xdr:cNvPr id="323" name="Shape 15">
            <a:extLst>
              <a:ext uri="{FF2B5EF4-FFF2-40B4-BE49-F238E27FC236}">
                <a16:creationId xmlns:a16="http://schemas.microsoft.com/office/drawing/2014/main" id="{F02BCCCC-4CA0-483A-B1A3-6C1E33373178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42</xdr:row>
      <xdr:rowOff>0</xdr:rowOff>
    </xdr:to>
    <xdr:grpSp>
      <xdr:nvGrpSpPr>
        <xdr:cNvPr id="324" name="Shape 2">
          <a:extLst>
            <a:ext uri="{FF2B5EF4-FFF2-40B4-BE49-F238E27FC236}">
              <a16:creationId xmlns:a16="http://schemas.microsoft.com/office/drawing/2014/main" id="{3FA6E9E8-FC1D-4BD1-BDBD-7F0030D61579}"/>
            </a:ext>
          </a:extLst>
        </xdr:cNvPr>
        <xdr:cNvGrpSpPr/>
      </xdr:nvGrpSpPr>
      <xdr:grpSpPr>
        <a:xfrm>
          <a:off x="12999720" y="7058025"/>
          <a:ext cx="30480" cy="742950"/>
          <a:chOff x="5346000" y="2751299"/>
          <a:chExt cx="0" cy="2057400"/>
        </a:xfrm>
      </xdr:grpSpPr>
      <xdr:cxnSp macro="">
        <xdr:nvCxnSpPr>
          <xdr:cNvPr id="325" name="Shape 15">
            <a:extLst>
              <a:ext uri="{FF2B5EF4-FFF2-40B4-BE49-F238E27FC236}">
                <a16:creationId xmlns:a16="http://schemas.microsoft.com/office/drawing/2014/main" id="{FA5DC49C-9054-494C-84DE-B8F5F4A0596A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54</xdr:row>
      <xdr:rowOff>114300</xdr:rowOff>
    </xdr:from>
    <xdr:to>
      <xdr:col>24</xdr:col>
      <xdr:colOff>28575</xdr:colOff>
      <xdr:row>57</xdr:row>
      <xdr:rowOff>0</xdr:rowOff>
    </xdr:to>
    <xdr:grpSp>
      <xdr:nvGrpSpPr>
        <xdr:cNvPr id="338" name="Shape 2">
          <a:extLst>
            <a:ext uri="{FF2B5EF4-FFF2-40B4-BE49-F238E27FC236}">
              <a16:creationId xmlns:a16="http://schemas.microsoft.com/office/drawing/2014/main" id="{7C2EBECA-D8C4-47CE-AAE6-113C88D0DE73}"/>
            </a:ext>
          </a:extLst>
        </xdr:cNvPr>
        <xdr:cNvGrpSpPr/>
      </xdr:nvGrpSpPr>
      <xdr:grpSpPr>
        <a:xfrm>
          <a:off x="12992100" y="11115675"/>
          <a:ext cx="38100" cy="457200"/>
          <a:chOff x="5346000" y="3418049"/>
          <a:chExt cx="0" cy="723900"/>
        </a:xfrm>
      </xdr:grpSpPr>
      <xdr:cxnSp macro="">
        <xdr:nvCxnSpPr>
          <xdr:cNvPr id="339" name="Shape 6">
            <a:extLst>
              <a:ext uri="{FF2B5EF4-FFF2-40B4-BE49-F238E27FC236}">
                <a16:creationId xmlns:a16="http://schemas.microsoft.com/office/drawing/2014/main" id="{D9456B4F-6D3B-4725-B8F7-D4FFA4F80192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54</xdr:row>
      <xdr:rowOff>114300</xdr:rowOff>
    </xdr:from>
    <xdr:to>
      <xdr:col>24</xdr:col>
      <xdr:colOff>28575</xdr:colOff>
      <xdr:row>57</xdr:row>
      <xdr:rowOff>0</xdr:rowOff>
    </xdr:to>
    <xdr:grpSp>
      <xdr:nvGrpSpPr>
        <xdr:cNvPr id="340" name="Shape 2">
          <a:extLst>
            <a:ext uri="{FF2B5EF4-FFF2-40B4-BE49-F238E27FC236}">
              <a16:creationId xmlns:a16="http://schemas.microsoft.com/office/drawing/2014/main" id="{FAB3AF2E-2772-4694-8785-1335B5091A47}"/>
            </a:ext>
          </a:extLst>
        </xdr:cNvPr>
        <xdr:cNvGrpSpPr/>
      </xdr:nvGrpSpPr>
      <xdr:grpSpPr>
        <a:xfrm>
          <a:off x="12992100" y="11115675"/>
          <a:ext cx="38100" cy="457200"/>
          <a:chOff x="5346000" y="3418049"/>
          <a:chExt cx="0" cy="723900"/>
        </a:xfrm>
      </xdr:grpSpPr>
      <xdr:cxnSp macro="">
        <xdr:nvCxnSpPr>
          <xdr:cNvPr id="341" name="Shape 6">
            <a:extLst>
              <a:ext uri="{FF2B5EF4-FFF2-40B4-BE49-F238E27FC236}">
                <a16:creationId xmlns:a16="http://schemas.microsoft.com/office/drawing/2014/main" id="{79AC22D5-A1B3-4689-8BFA-91233357BA5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47</xdr:row>
      <xdr:rowOff>114300</xdr:rowOff>
    </xdr:from>
    <xdr:to>
      <xdr:col>24</xdr:col>
      <xdr:colOff>28575</xdr:colOff>
      <xdr:row>51</xdr:row>
      <xdr:rowOff>76200</xdr:rowOff>
    </xdr:to>
    <xdr:grpSp>
      <xdr:nvGrpSpPr>
        <xdr:cNvPr id="342" name="Shape 2">
          <a:extLst>
            <a:ext uri="{FF2B5EF4-FFF2-40B4-BE49-F238E27FC236}">
              <a16:creationId xmlns:a16="http://schemas.microsoft.com/office/drawing/2014/main" id="{12D7439C-019C-4998-8499-43E92EFAC59C}"/>
            </a:ext>
          </a:extLst>
        </xdr:cNvPr>
        <xdr:cNvGrpSpPr/>
      </xdr:nvGrpSpPr>
      <xdr:grpSpPr>
        <a:xfrm>
          <a:off x="12992100" y="9820275"/>
          <a:ext cx="38100" cy="685800"/>
          <a:chOff x="5346000" y="3418049"/>
          <a:chExt cx="0" cy="723900"/>
        </a:xfrm>
      </xdr:grpSpPr>
      <xdr:cxnSp macro="">
        <xdr:nvCxnSpPr>
          <xdr:cNvPr id="343" name="Shape 6">
            <a:extLst>
              <a:ext uri="{FF2B5EF4-FFF2-40B4-BE49-F238E27FC236}">
                <a16:creationId xmlns:a16="http://schemas.microsoft.com/office/drawing/2014/main" id="{E8F6E72A-9B61-448D-B9B5-32792F9D59C4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47</xdr:row>
      <xdr:rowOff>114300</xdr:rowOff>
    </xdr:from>
    <xdr:to>
      <xdr:col>24</xdr:col>
      <xdr:colOff>28575</xdr:colOff>
      <xdr:row>51</xdr:row>
      <xdr:rowOff>76200</xdr:rowOff>
    </xdr:to>
    <xdr:grpSp>
      <xdr:nvGrpSpPr>
        <xdr:cNvPr id="344" name="Shape 2">
          <a:extLst>
            <a:ext uri="{FF2B5EF4-FFF2-40B4-BE49-F238E27FC236}">
              <a16:creationId xmlns:a16="http://schemas.microsoft.com/office/drawing/2014/main" id="{8E202FC5-CEE3-459E-A746-43AFE4CB2055}"/>
            </a:ext>
          </a:extLst>
        </xdr:cNvPr>
        <xdr:cNvGrpSpPr/>
      </xdr:nvGrpSpPr>
      <xdr:grpSpPr>
        <a:xfrm>
          <a:off x="12992100" y="9820275"/>
          <a:ext cx="38100" cy="685800"/>
          <a:chOff x="5346000" y="3418049"/>
          <a:chExt cx="0" cy="723900"/>
        </a:xfrm>
      </xdr:grpSpPr>
      <xdr:cxnSp macro="">
        <xdr:nvCxnSpPr>
          <xdr:cNvPr id="345" name="Shape 6">
            <a:extLst>
              <a:ext uri="{FF2B5EF4-FFF2-40B4-BE49-F238E27FC236}">
                <a16:creationId xmlns:a16="http://schemas.microsoft.com/office/drawing/2014/main" id="{6654C327-84B8-43ED-9964-A787384FF1C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33</xdr:row>
      <xdr:rowOff>114300</xdr:rowOff>
    </xdr:from>
    <xdr:to>
      <xdr:col>24</xdr:col>
      <xdr:colOff>28575</xdr:colOff>
      <xdr:row>37</xdr:row>
      <xdr:rowOff>76200</xdr:rowOff>
    </xdr:to>
    <xdr:grpSp>
      <xdr:nvGrpSpPr>
        <xdr:cNvPr id="346" name="Shape 2">
          <a:extLst>
            <a:ext uri="{FF2B5EF4-FFF2-40B4-BE49-F238E27FC236}">
              <a16:creationId xmlns:a16="http://schemas.microsoft.com/office/drawing/2014/main" id="{1FA8B39C-070D-4EF2-B287-7FE6D7E2634A}"/>
            </a:ext>
          </a:extLst>
        </xdr:cNvPr>
        <xdr:cNvGrpSpPr/>
      </xdr:nvGrpSpPr>
      <xdr:grpSpPr>
        <a:xfrm>
          <a:off x="12999720" y="6219825"/>
          <a:ext cx="30480" cy="723900"/>
          <a:chOff x="5346000" y="3513300"/>
          <a:chExt cx="0" cy="533399"/>
        </a:xfrm>
      </xdr:grpSpPr>
      <xdr:cxnSp macro="">
        <xdr:nvCxnSpPr>
          <xdr:cNvPr id="347" name="Shape 7">
            <a:extLst>
              <a:ext uri="{FF2B5EF4-FFF2-40B4-BE49-F238E27FC236}">
                <a16:creationId xmlns:a16="http://schemas.microsoft.com/office/drawing/2014/main" id="{3DFC990D-9E0F-428F-8FEF-4A0E35D20E00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33</xdr:row>
      <xdr:rowOff>114300</xdr:rowOff>
    </xdr:from>
    <xdr:to>
      <xdr:col>24</xdr:col>
      <xdr:colOff>28575</xdr:colOff>
      <xdr:row>37</xdr:row>
      <xdr:rowOff>76200</xdr:rowOff>
    </xdr:to>
    <xdr:grpSp>
      <xdr:nvGrpSpPr>
        <xdr:cNvPr id="348" name="Shape 2">
          <a:extLst>
            <a:ext uri="{FF2B5EF4-FFF2-40B4-BE49-F238E27FC236}">
              <a16:creationId xmlns:a16="http://schemas.microsoft.com/office/drawing/2014/main" id="{85FBF5AD-E70D-4E8B-9B3D-F1B1625F25D6}"/>
            </a:ext>
          </a:extLst>
        </xdr:cNvPr>
        <xdr:cNvGrpSpPr/>
      </xdr:nvGrpSpPr>
      <xdr:grpSpPr>
        <a:xfrm>
          <a:off x="12999720" y="6219825"/>
          <a:ext cx="30480" cy="723900"/>
          <a:chOff x="5346000" y="3513300"/>
          <a:chExt cx="0" cy="533399"/>
        </a:xfrm>
      </xdr:grpSpPr>
      <xdr:cxnSp macro="">
        <xdr:nvCxnSpPr>
          <xdr:cNvPr id="349" name="Shape 7">
            <a:extLst>
              <a:ext uri="{FF2B5EF4-FFF2-40B4-BE49-F238E27FC236}">
                <a16:creationId xmlns:a16="http://schemas.microsoft.com/office/drawing/2014/main" id="{DA2D4838-FC34-43E5-879E-DC93C77ABDA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33</xdr:row>
      <xdr:rowOff>114300</xdr:rowOff>
    </xdr:from>
    <xdr:to>
      <xdr:col>24</xdr:col>
      <xdr:colOff>28575</xdr:colOff>
      <xdr:row>37</xdr:row>
      <xdr:rowOff>76200</xdr:rowOff>
    </xdr:to>
    <xdr:grpSp>
      <xdr:nvGrpSpPr>
        <xdr:cNvPr id="350" name="Shape 2">
          <a:extLst>
            <a:ext uri="{FF2B5EF4-FFF2-40B4-BE49-F238E27FC236}">
              <a16:creationId xmlns:a16="http://schemas.microsoft.com/office/drawing/2014/main" id="{68DF9657-F33D-41BB-B85C-7A452CAC9A0A}"/>
            </a:ext>
          </a:extLst>
        </xdr:cNvPr>
        <xdr:cNvGrpSpPr/>
      </xdr:nvGrpSpPr>
      <xdr:grpSpPr>
        <a:xfrm>
          <a:off x="12999720" y="6219825"/>
          <a:ext cx="30480" cy="723900"/>
          <a:chOff x="5346000" y="3513300"/>
          <a:chExt cx="0" cy="533399"/>
        </a:xfrm>
      </xdr:grpSpPr>
      <xdr:cxnSp macro="">
        <xdr:nvCxnSpPr>
          <xdr:cNvPr id="351" name="Shape 7">
            <a:extLst>
              <a:ext uri="{FF2B5EF4-FFF2-40B4-BE49-F238E27FC236}">
                <a16:creationId xmlns:a16="http://schemas.microsoft.com/office/drawing/2014/main" id="{7ADB4055-B46E-4EA0-8560-F53B03E8276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33</xdr:row>
      <xdr:rowOff>114300</xdr:rowOff>
    </xdr:from>
    <xdr:to>
      <xdr:col>24</xdr:col>
      <xdr:colOff>28575</xdr:colOff>
      <xdr:row>37</xdr:row>
      <xdr:rowOff>76200</xdr:rowOff>
    </xdr:to>
    <xdr:grpSp>
      <xdr:nvGrpSpPr>
        <xdr:cNvPr id="352" name="Shape 2">
          <a:extLst>
            <a:ext uri="{FF2B5EF4-FFF2-40B4-BE49-F238E27FC236}">
              <a16:creationId xmlns:a16="http://schemas.microsoft.com/office/drawing/2014/main" id="{93F70C7E-24DD-432E-BA2F-E59B65ADAE1A}"/>
            </a:ext>
          </a:extLst>
        </xdr:cNvPr>
        <xdr:cNvGrpSpPr/>
      </xdr:nvGrpSpPr>
      <xdr:grpSpPr>
        <a:xfrm>
          <a:off x="12999720" y="6219825"/>
          <a:ext cx="30480" cy="723900"/>
          <a:chOff x="5346000" y="3513300"/>
          <a:chExt cx="0" cy="533399"/>
        </a:xfrm>
      </xdr:grpSpPr>
      <xdr:cxnSp macro="">
        <xdr:nvCxnSpPr>
          <xdr:cNvPr id="353" name="Shape 7">
            <a:extLst>
              <a:ext uri="{FF2B5EF4-FFF2-40B4-BE49-F238E27FC236}">
                <a16:creationId xmlns:a16="http://schemas.microsoft.com/office/drawing/2014/main" id="{46B8D039-844D-45AC-BDFF-C14EA77C7DA1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33</xdr:row>
      <xdr:rowOff>114300</xdr:rowOff>
    </xdr:from>
    <xdr:to>
      <xdr:col>24</xdr:col>
      <xdr:colOff>28575</xdr:colOff>
      <xdr:row>37</xdr:row>
      <xdr:rowOff>76200</xdr:rowOff>
    </xdr:to>
    <xdr:grpSp>
      <xdr:nvGrpSpPr>
        <xdr:cNvPr id="354" name="Shape 2">
          <a:extLst>
            <a:ext uri="{FF2B5EF4-FFF2-40B4-BE49-F238E27FC236}">
              <a16:creationId xmlns:a16="http://schemas.microsoft.com/office/drawing/2014/main" id="{7446B3B8-9FE3-45C3-9EC9-ACBF7EB5D532}"/>
            </a:ext>
          </a:extLst>
        </xdr:cNvPr>
        <xdr:cNvGrpSpPr/>
      </xdr:nvGrpSpPr>
      <xdr:grpSpPr>
        <a:xfrm>
          <a:off x="12999720" y="6219825"/>
          <a:ext cx="30480" cy="723900"/>
          <a:chOff x="5346000" y="3513300"/>
          <a:chExt cx="0" cy="533399"/>
        </a:xfrm>
      </xdr:grpSpPr>
      <xdr:cxnSp macro="">
        <xdr:nvCxnSpPr>
          <xdr:cNvPr id="355" name="Shape 7">
            <a:extLst>
              <a:ext uri="{FF2B5EF4-FFF2-40B4-BE49-F238E27FC236}">
                <a16:creationId xmlns:a16="http://schemas.microsoft.com/office/drawing/2014/main" id="{01BC1FB5-C39A-4F60-9EE7-05253729309A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4"/>
  <sheetViews>
    <sheetView tabSelected="1" zoomScale="80" zoomScaleNormal="80" workbookViewId="0">
      <selection activeCell="U20" sqref="U20:V20"/>
    </sheetView>
  </sheetViews>
  <sheetFormatPr defaultColWidth="17.33203125" defaultRowHeight="15" customHeight="1"/>
  <cols>
    <col min="1" max="1" width="9" style="2" customWidth="1"/>
    <col min="2" max="2" width="8.109375" style="2" customWidth="1"/>
    <col min="3" max="3" width="5.33203125" style="2" customWidth="1"/>
    <col min="4" max="4" width="7.88671875" style="2" customWidth="1"/>
    <col min="5" max="5" width="12.88671875" style="2" customWidth="1"/>
    <col min="6" max="6" width="26.33203125" style="2" customWidth="1"/>
    <col min="7" max="24" width="6.6640625" style="2" customWidth="1"/>
    <col min="25" max="26" width="6" style="2" customWidth="1"/>
    <col min="27" max="28" width="5.33203125" style="2" customWidth="1"/>
    <col min="29" max="29" width="1.6640625" style="2" customWidth="1"/>
    <col min="30" max="16384" width="17.33203125" style="2"/>
  </cols>
  <sheetData>
    <row r="1" spans="1:30" ht="9.75" customHeight="1">
      <c r="A1" s="372" t="s">
        <v>0</v>
      </c>
      <c r="B1" s="333"/>
      <c r="C1" s="333"/>
      <c r="D1" s="333"/>
      <c r="E1" s="333"/>
      <c r="F1" s="333"/>
      <c r="G1" s="333"/>
      <c r="H1" s="333"/>
      <c r="I1" s="333"/>
      <c r="J1" s="259"/>
      <c r="K1" s="373"/>
      <c r="L1" s="333"/>
      <c r="M1" s="333"/>
      <c r="N1" s="333"/>
      <c r="O1" s="259"/>
      <c r="P1" s="374" t="s">
        <v>60</v>
      </c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259"/>
      <c r="AC1" s="1"/>
    </row>
    <row r="2" spans="1:30" ht="9.75" customHeight="1" thickBot="1">
      <c r="A2" s="71"/>
      <c r="B2" s="282"/>
      <c r="C2" s="282"/>
      <c r="D2" s="282"/>
      <c r="E2" s="282"/>
      <c r="F2" s="282"/>
      <c r="G2" s="282"/>
      <c r="H2" s="282"/>
      <c r="I2" s="282"/>
      <c r="J2" s="185"/>
      <c r="K2" s="64"/>
      <c r="L2" s="76"/>
      <c r="M2" s="76"/>
      <c r="N2" s="76"/>
      <c r="O2" s="77"/>
      <c r="P2" s="64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7"/>
      <c r="AC2" s="3"/>
    </row>
    <row r="3" spans="1:30" ht="11.25" customHeight="1" thickBot="1">
      <c r="A3" s="375"/>
      <c r="B3" s="376"/>
      <c r="C3" s="380" t="s">
        <v>2</v>
      </c>
      <c r="D3" s="259"/>
      <c r="E3" s="381">
        <v>46145</v>
      </c>
      <c r="F3" s="333"/>
      <c r="G3" s="333"/>
      <c r="H3" s="333"/>
      <c r="I3" s="382" t="s">
        <v>3</v>
      </c>
      <c r="J3" s="67"/>
      <c r="K3" s="383" t="s">
        <v>4</v>
      </c>
      <c r="L3" s="354"/>
      <c r="M3" s="353" t="s">
        <v>5</v>
      </c>
      <c r="N3" s="354"/>
      <c r="O3" s="353" t="s">
        <v>6</v>
      </c>
      <c r="P3" s="354"/>
      <c r="Q3" s="353" t="s">
        <v>7</v>
      </c>
      <c r="R3" s="354"/>
      <c r="S3" s="353" t="s">
        <v>8</v>
      </c>
      <c r="T3" s="354"/>
      <c r="U3" s="353" t="s">
        <v>9</v>
      </c>
      <c r="V3" s="354"/>
      <c r="W3" s="353" t="s">
        <v>10</v>
      </c>
      <c r="X3" s="354"/>
      <c r="Y3" s="356" t="s">
        <v>39</v>
      </c>
      <c r="Z3" s="302"/>
      <c r="AA3" s="367" t="s">
        <v>11</v>
      </c>
      <c r="AB3" s="259"/>
      <c r="AC3" s="3"/>
    </row>
    <row r="4" spans="1:30" ht="13.5" customHeight="1" thickBot="1">
      <c r="A4" s="377"/>
      <c r="B4" s="376"/>
      <c r="C4" s="64"/>
      <c r="D4" s="77"/>
      <c r="E4" s="76"/>
      <c r="F4" s="76"/>
      <c r="G4" s="76"/>
      <c r="H4" s="76"/>
      <c r="I4" s="298" t="s">
        <v>27</v>
      </c>
      <c r="J4" s="74"/>
      <c r="K4" s="299" t="s">
        <v>71</v>
      </c>
      <c r="L4" s="300"/>
      <c r="M4" s="299" t="s">
        <v>63</v>
      </c>
      <c r="N4" s="300"/>
      <c r="O4" s="299" t="s">
        <v>76</v>
      </c>
      <c r="P4" s="300"/>
      <c r="Q4" s="299" t="s">
        <v>85</v>
      </c>
      <c r="R4" s="300"/>
      <c r="S4" s="299" t="s">
        <v>87</v>
      </c>
      <c r="T4" s="300"/>
      <c r="U4" s="299"/>
      <c r="V4" s="300"/>
      <c r="W4" s="299"/>
      <c r="X4" s="300"/>
      <c r="Y4" s="389">
        <f>SUM(K7:X7)</f>
        <v>49.25</v>
      </c>
      <c r="Z4" s="390"/>
      <c r="AA4" s="393">
        <f>Y9+AA9</f>
        <v>49.25</v>
      </c>
      <c r="AB4" s="259"/>
      <c r="AC4" s="4"/>
      <c r="AD4" s="5"/>
    </row>
    <row r="5" spans="1:30" ht="24.75" customHeight="1" thickBot="1">
      <c r="A5" s="377"/>
      <c r="B5" s="376"/>
      <c r="C5" s="357"/>
      <c r="D5" s="358"/>
      <c r="E5" s="358"/>
      <c r="F5" s="358"/>
      <c r="G5" s="358"/>
      <c r="H5" s="359"/>
      <c r="I5" s="280" t="s">
        <v>29</v>
      </c>
      <c r="J5" s="74"/>
      <c r="K5" s="322">
        <v>2</v>
      </c>
      <c r="L5" s="323"/>
      <c r="M5" s="322">
        <v>2</v>
      </c>
      <c r="N5" s="323"/>
      <c r="O5" s="322"/>
      <c r="P5" s="323"/>
      <c r="Q5" s="322">
        <v>1.5</v>
      </c>
      <c r="R5" s="323"/>
      <c r="S5" s="322"/>
      <c r="T5" s="323"/>
      <c r="U5" s="321"/>
      <c r="V5" s="73"/>
      <c r="W5" s="321"/>
      <c r="X5" s="73"/>
      <c r="Y5" s="391"/>
      <c r="Z5" s="392"/>
      <c r="AA5" s="64"/>
      <c r="AB5" s="77"/>
      <c r="AC5" s="6"/>
      <c r="AD5" s="5"/>
    </row>
    <row r="6" spans="1:30" ht="13.5" customHeight="1">
      <c r="A6" s="377"/>
      <c r="B6" s="376"/>
      <c r="C6" s="360"/>
      <c r="D6" s="361"/>
      <c r="E6" s="361"/>
      <c r="F6" s="361"/>
      <c r="G6" s="361"/>
      <c r="H6" s="362"/>
      <c r="I6" s="394" t="s">
        <v>28</v>
      </c>
      <c r="J6" s="74"/>
      <c r="K6" s="316" t="s">
        <v>74</v>
      </c>
      <c r="L6" s="334"/>
      <c r="M6" s="316" t="s">
        <v>80</v>
      </c>
      <c r="N6" s="334"/>
      <c r="O6" s="316" t="s">
        <v>84</v>
      </c>
      <c r="P6" s="334"/>
      <c r="Q6" s="316" t="s">
        <v>86</v>
      </c>
      <c r="R6" s="334"/>
      <c r="S6" s="316" t="s">
        <v>88</v>
      </c>
      <c r="T6" s="334"/>
      <c r="U6" s="316"/>
      <c r="V6" s="317"/>
      <c r="W6" s="316"/>
      <c r="X6" s="317"/>
      <c r="Y6" s="386" t="s">
        <v>12</v>
      </c>
      <c r="Z6" s="259"/>
      <c r="AA6" s="355">
        <f>SUM(AA44:AB57)</f>
        <v>212.7</v>
      </c>
      <c r="AB6" s="259"/>
      <c r="AC6" s="6"/>
      <c r="AD6" s="7"/>
    </row>
    <row r="7" spans="1:30" ht="13.5" customHeight="1" thickBot="1">
      <c r="A7" s="378"/>
      <c r="B7" s="379"/>
      <c r="C7" s="363"/>
      <c r="D7" s="364"/>
      <c r="E7" s="364"/>
      <c r="F7" s="364"/>
      <c r="G7" s="364"/>
      <c r="H7" s="365"/>
      <c r="I7" s="368" t="s">
        <v>30</v>
      </c>
      <c r="J7" s="369"/>
      <c r="K7" s="318">
        <v>11.25</v>
      </c>
      <c r="L7" s="319"/>
      <c r="M7" s="318">
        <v>8.5</v>
      </c>
      <c r="N7" s="319"/>
      <c r="O7" s="318">
        <v>8.25</v>
      </c>
      <c r="P7" s="319"/>
      <c r="Q7" s="318">
        <v>11.25</v>
      </c>
      <c r="R7" s="319"/>
      <c r="S7" s="318">
        <v>10</v>
      </c>
      <c r="T7" s="319"/>
      <c r="U7" s="387"/>
      <c r="V7" s="388"/>
      <c r="W7" s="384"/>
      <c r="X7" s="385"/>
      <c r="Y7" s="64"/>
      <c r="Z7" s="77"/>
      <c r="AA7" s="64"/>
      <c r="AB7" s="77"/>
      <c r="AC7" s="6"/>
      <c r="AD7" s="5"/>
    </row>
    <row r="8" spans="1:30" ht="13.5" customHeight="1">
      <c r="A8" s="337" t="s">
        <v>13</v>
      </c>
      <c r="B8" s="340">
        <v>1</v>
      </c>
      <c r="C8" s="342"/>
      <c r="D8" s="343"/>
      <c r="E8" s="343"/>
      <c r="F8" s="344"/>
      <c r="G8" s="351" t="s">
        <v>38</v>
      </c>
      <c r="H8" s="352"/>
      <c r="I8" s="313"/>
      <c r="J8" s="313"/>
      <c r="K8" s="8" t="s">
        <v>14</v>
      </c>
      <c r="L8" s="9" t="s">
        <v>15</v>
      </c>
      <c r="M8" s="8" t="s">
        <v>14</v>
      </c>
      <c r="N8" s="9" t="s">
        <v>15</v>
      </c>
      <c r="O8" s="8" t="s">
        <v>14</v>
      </c>
      <c r="P8" s="9" t="s">
        <v>15</v>
      </c>
      <c r="Q8" s="8" t="s">
        <v>14</v>
      </c>
      <c r="R8" s="9" t="s">
        <v>15</v>
      </c>
      <c r="S8" s="8" t="s">
        <v>14</v>
      </c>
      <c r="T8" s="9" t="s">
        <v>15</v>
      </c>
      <c r="U8" s="10" t="s">
        <v>14</v>
      </c>
      <c r="V8" s="11" t="s">
        <v>15</v>
      </c>
      <c r="W8" s="10" t="s">
        <v>14</v>
      </c>
      <c r="X8" s="11" t="s">
        <v>15</v>
      </c>
      <c r="Y8" s="371" t="s">
        <v>36</v>
      </c>
      <c r="Z8" s="67"/>
      <c r="AA8" s="371" t="s">
        <v>35</v>
      </c>
      <c r="AB8" s="67"/>
      <c r="AC8" s="6"/>
      <c r="AD8" s="5"/>
    </row>
    <row r="9" spans="1:30" ht="13.5" customHeight="1">
      <c r="A9" s="338"/>
      <c r="B9" s="341"/>
      <c r="C9" s="345"/>
      <c r="D9" s="346"/>
      <c r="E9" s="346"/>
      <c r="F9" s="347"/>
      <c r="G9" s="281">
        <f>AA9/AA4</f>
        <v>8.1218274111675121E-2</v>
      </c>
      <c r="H9" s="282"/>
      <c r="I9" s="314"/>
      <c r="J9" s="314"/>
      <c r="K9" s="324">
        <f>SUM(K12:L42)</f>
        <v>9.75</v>
      </c>
      <c r="L9" s="330">
        <f>SUM(K44:K57)</f>
        <v>1.5</v>
      </c>
      <c r="M9" s="324">
        <f>SUM(M12:N42)</f>
        <v>8.5</v>
      </c>
      <c r="N9" s="330">
        <f>SUM(M44:M57)</f>
        <v>0</v>
      </c>
      <c r="O9" s="324">
        <f>SUM(O12:P42)</f>
        <v>8.25</v>
      </c>
      <c r="P9" s="330">
        <f>SUM(O44:O57)</f>
        <v>0</v>
      </c>
      <c r="Q9" s="324">
        <f>SUM(Q12:R42)</f>
        <v>11.25</v>
      </c>
      <c r="R9" s="330">
        <f>SUM(Q44:Q57)</f>
        <v>0</v>
      </c>
      <c r="S9" s="324">
        <f>SUM(S12:T42)</f>
        <v>7.5</v>
      </c>
      <c r="T9" s="330">
        <f>SUM(S44:S57)</f>
        <v>2.5</v>
      </c>
      <c r="U9" s="370">
        <f>SUM(U12:V38,U39:V42)</f>
        <v>0</v>
      </c>
      <c r="V9" s="366">
        <f>SUM(U44:U57)</f>
        <v>0</v>
      </c>
      <c r="W9" s="324">
        <f>SUM(W12:X42)</f>
        <v>0</v>
      </c>
      <c r="X9" s="366">
        <f>SUM(W44:W57)</f>
        <v>0</v>
      </c>
      <c r="Y9" s="326">
        <f>SUM(Y12:Z42)</f>
        <v>45.25</v>
      </c>
      <c r="Z9" s="327"/>
      <c r="AA9" s="326">
        <f>SUM(Y44:Z57)</f>
        <v>4</v>
      </c>
      <c r="AB9" s="327"/>
      <c r="AC9" s="6"/>
      <c r="AD9" s="5"/>
    </row>
    <row r="10" spans="1:30" ht="13.5" customHeight="1" thickBot="1">
      <c r="A10" s="339"/>
      <c r="B10" s="194"/>
      <c r="C10" s="348"/>
      <c r="D10" s="349"/>
      <c r="E10" s="349"/>
      <c r="F10" s="350"/>
      <c r="G10" s="64"/>
      <c r="H10" s="76"/>
      <c r="I10" s="315"/>
      <c r="J10" s="315"/>
      <c r="K10" s="325"/>
      <c r="L10" s="331"/>
      <c r="M10" s="325"/>
      <c r="N10" s="331"/>
      <c r="O10" s="325"/>
      <c r="P10" s="331"/>
      <c r="Q10" s="325"/>
      <c r="R10" s="331"/>
      <c r="S10" s="325"/>
      <c r="T10" s="331"/>
      <c r="U10" s="64"/>
      <c r="V10" s="194"/>
      <c r="W10" s="325"/>
      <c r="X10" s="194"/>
      <c r="Y10" s="64"/>
      <c r="Z10" s="77"/>
      <c r="AA10" s="64"/>
      <c r="AB10" s="77"/>
      <c r="AC10" s="6"/>
      <c r="AD10" s="5"/>
    </row>
    <row r="11" spans="1:30" ht="21" customHeight="1" thickBot="1">
      <c r="A11" s="301" t="s">
        <v>33</v>
      </c>
      <c r="B11" s="302"/>
      <c r="C11" s="303"/>
      <c r="D11" s="304"/>
      <c r="E11" s="305"/>
      <c r="F11" s="12"/>
      <c r="G11" s="13"/>
      <c r="H11" s="14"/>
      <c r="I11" s="15"/>
      <c r="J11" s="15"/>
      <c r="K11" s="328" t="s">
        <v>40</v>
      </c>
      <c r="L11" s="329"/>
      <c r="M11" s="328" t="s">
        <v>41</v>
      </c>
      <c r="N11" s="329"/>
      <c r="O11" s="332" t="s">
        <v>42</v>
      </c>
      <c r="P11" s="333"/>
      <c r="Q11" s="293" t="s">
        <v>44</v>
      </c>
      <c r="R11" s="294"/>
      <c r="S11" s="293" t="s">
        <v>43</v>
      </c>
      <c r="T11" s="294"/>
      <c r="U11" s="335" t="s">
        <v>45</v>
      </c>
      <c r="V11" s="336"/>
      <c r="W11" s="335" t="s">
        <v>46</v>
      </c>
      <c r="X11" s="238"/>
      <c r="Y11" s="405" t="s">
        <v>17</v>
      </c>
      <c r="Z11" s="259"/>
      <c r="AA11" s="404" t="s">
        <v>34</v>
      </c>
      <c r="AB11" s="302"/>
      <c r="AC11" s="6"/>
    </row>
    <row r="12" spans="1:30" ht="15" customHeight="1" thickBot="1">
      <c r="A12" s="295" t="s">
        <v>49</v>
      </c>
      <c r="B12" s="296"/>
      <c r="C12" s="306" t="s">
        <v>55</v>
      </c>
      <c r="D12" s="307"/>
      <c r="E12" s="307"/>
      <c r="F12" s="308"/>
      <c r="G12" s="285"/>
      <c r="H12" s="284"/>
      <c r="I12" s="285"/>
      <c r="J12" s="284"/>
      <c r="K12" s="140">
        <v>0.25</v>
      </c>
      <c r="L12" s="158"/>
      <c r="M12" s="129"/>
      <c r="N12" s="130"/>
      <c r="O12" s="140"/>
      <c r="P12" s="158"/>
      <c r="Q12" s="129">
        <v>0.25</v>
      </c>
      <c r="R12" s="130"/>
      <c r="S12" s="61"/>
      <c r="T12" s="62"/>
      <c r="U12" s="262"/>
      <c r="V12" s="143"/>
      <c r="W12" s="142"/>
      <c r="X12" s="242"/>
      <c r="Y12" s="229">
        <f t="shared" ref="Y12:Y38" si="0">SUM(K12:X12)</f>
        <v>0.5</v>
      </c>
      <c r="Z12" s="67"/>
      <c r="AA12" s="400" t="s">
        <v>47</v>
      </c>
      <c r="AB12" s="185"/>
      <c r="AC12" s="4"/>
    </row>
    <row r="13" spans="1:30" ht="15" customHeight="1" thickBot="1">
      <c r="A13" s="297"/>
      <c r="B13" s="296"/>
      <c r="C13" s="82" t="s">
        <v>51</v>
      </c>
      <c r="D13" s="83"/>
      <c r="E13" s="83"/>
      <c r="F13" s="84"/>
      <c r="G13" s="283"/>
      <c r="H13" s="284"/>
      <c r="I13" s="285"/>
      <c r="J13" s="284"/>
      <c r="K13" s="140">
        <v>0.5</v>
      </c>
      <c r="L13" s="158"/>
      <c r="M13" s="129">
        <v>0.25</v>
      </c>
      <c r="N13" s="130"/>
      <c r="O13" s="140">
        <v>0.25</v>
      </c>
      <c r="P13" s="158"/>
      <c r="Q13" s="129">
        <v>0.25</v>
      </c>
      <c r="R13" s="130"/>
      <c r="S13" s="61">
        <v>0.5</v>
      </c>
      <c r="T13" s="62"/>
      <c r="U13" s="234"/>
      <c r="V13" s="401"/>
      <c r="W13" s="140"/>
      <c r="X13" s="191"/>
      <c r="Y13" s="229">
        <f t="shared" si="0"/>
        <v>1.75</v>
      </c>
      <c r="Z13" s="67"/>
      <c r="AA13" s="258">
        <f>SUM(Y12:Z23)</f>
        <v>18</v>
      </c>
      <c r="AB13" s="259"/>
      <c r="AC13" s="4"/>
    </row>
    <row r="14" spans="1:30" ht="13.5" customHeight="1" thickBot="1">
      <c r="A14" s="297"/>
      <c r="B14" s="296"/>
      <c r="C14" s="82" t="s">
        <v>61</v>
      </c>
      <c r="D14" s="83"/>
      <c r="E14" s="83"/>
      <c r="F14" s="84"/>
      <c r="G14" s="285"/>
      <c r="H14" s="284"/>
      <c r="I14" s="285"/>
      <c r="J14" s="284"/>
      <c r="K14" s="61">
        <v>0.5</v>
      </c>
      <c r="L14" s="62"/>
      <c r="M14" s="129"/>
      <c r="N14" s="130"/>
      <c r="O14" s="140"/>
      <c r="P14" s="158"/>
      <c r="Q14" s="129"/>
      <c r="R14" s="130"/>
      <c r="S14" s="61"/>
      <c r="T14" s="62"/>
      <c r="U14" s="234"/>
      <c r="V14" s="401"/>
      <c r="W14" s="140"/>
      <c r="X14" s="191"/>
      <c r="Y14" s="229">
        <f t="shared" si="0"/>
        <v>0.5</v>
      </c>
      <c r="Z14" s="67"/>
      <c r="AA14" s="64"/>
      <c r="AB14" s="77"/>
      <c r="AC14" s="4"/>
    </row>
    <row r="15" spans="1:30" ht="13.5" customHeight="1" thickBot="1">
      <c r="A15" s="297"/>
      <c r="B15" s="296"/>
      <c r="C15" s="82" t="s">
        <v>57</v>
      </c>
      <c r="D15" s="83"/>
      <c r="E15" s="83"/>
      <c r="F15" s="84"/>
      <c r="G15" s="285"/>
      <c r="H15" s="284"/>
      <c r="I15" s="285"/>
      <c r="J15" s="284"/>
      <c r="K15" s="61">
        <v>1</v>
      </c>
      <c r="L15" s="139"/>
      <c r="M15" s="129"/>
      <c r="N15" s="130"/>
      <c r="O15" s="140"/>
      <c r="P15" s="141"/>
      <c r="Q15" s="129"/>
      <c r="R15" s="131"/>
      <c r="S15" s="61"/>
      <c r="T15" s="62"/>
      <c r="U15" s="234"/>
      <c r="V15" s="401"/>
      <c r="W15" s="140"/>
      <c r="X15" s="158"/>
      <c r="Y15" s="407">
        <f t="shared" si="0"/>
        <v>1</v>
      </c>
      <c r="Z15" s="408"/>
      <c r="AA15" s="402" t="s">
        <v>37</v>
      </c>
      <c r="AB15" s="403"/>
      <c r="AC15" s="4"/>
    </row>
    <row r="16" spans="1:30" ht="14.25" customHeight="1" thickBot="1">
      <c r="A16" s="297"/>
      <c r="B16" s="296"/>
      <c r="C16" s="82" t="s">
        <v>58</v>
      </c>
      <c r="D16" s="83"/>
      <c r="E16" s="83"/>
      <c r="F16" s="84"/>
      <c r="G16" s="285"/>
      <c r="H16" s="284"/>
      <c r="I16" s="285"/>
      <c r="J16" s="284"/>
      <c r="K16" s="61"/>
      <c r="L16" s="139"/>
      <c r="M16" s="129">
        <v>0.25</v>
      </c>
      <c r="N16" s="130"/>
      <c r="O16" s="140"/>
      <c r="P16" s="141"/>
      <c r="Q16" s="129"/>
      <c r="R16" s="131"/>
      <c r="S16" s="61"/>
      <c r="T16" s="139"/>
      <c r="U16" s="234"/>
      <c r="V16" s="141"/>
      <c r="W16" s="140"/>
      <c r="X16" s="191"/>
      <c r="Y16" s="229">
        <f t="shared" si="0"/>
        <v>0.25</v>
      </c>
      <c r="Z16" s="67"/>
      <c r="AA16" s="250">
        <f>AA13/AA4</f>
        <v>0.36548223350253806</v>
      </c>
      <c r="AB16" s="259"/>
      <c r="AC16" s="4"/>
    </row>
    <row r="17" spans="1:31" ht="15" customHeight="1" thickBot="1">
      <c r="A17" s="297"/>
      <c r="B17" s="296"/>
      <c r="C17" s="82" t="s">
        <v>56</v>
      </c>
      <c r="D17" s="83"/>
      <c r="E17" s="83"/>
      <c r="F17" s="84"/>
      <c r="G17" s="285"/>
      <c r="H17" s="284"/>
      <c r="I17" s="285"/>
      <c r="J17" s="284"/>
      <c r="K17" s="61"/>
      <c r="L17" s="139"/>
      <c r="M17" s="129"/>
      <c r="N17" s="130"/>
      <c r="O17" s="140"/>
      <c r="P17" s="141"/>
      <c r="Q17" s="129"/>
      <c r="R17" s="131"/>
      <c r="S17" s="61"/>
      <c r="T17" s="139"/>
      <c r="U17" s="234"/>
      <c r="V17" s="141"/>
      <c r="W17" s="140"/>
      <c r="X17" s="191"/>
      <c r="Y17" s="229">
        <f t="shared" ref="Y17" si="1">SUM(K17:X17)</f>
        <v>0</v>
      </c>
      <c r="Z17" s="67"/>
      <c r="AA17" s="406"/>
      <c r="AB17" s="185"/>
      <c r="AC17" s="4"/>
    </row>
    <row r="18" spans="1:31" ht="15" customHeight="1" thickBot="1">
      <c r="A18" s="297"/>
      <c r="B18" s="296"/>
      <c r="C18" s="290" t="s">
        <v>65</v>
      </c>
      <c r="D18" s="291"/>
      <c r="E18" s="291"/>
      <c r="F18" s="292"/>
      <c r="G18" s="285"/>
      <c r="H18" s="284"/>
      <c r="I18" s="285"/>
      <c r="J18" s="284"/>
      <c r="K18" s="61">
        <v>0.75</v>
      </c>
      <c r="L18" s="139"/>
      <c r="M18" s="129"/>
      <c r="N18" s="130"/>
      <c r="O18" s="140"/>
      <c r="P18" s="141"/>
      <c r="Q18" s="129">
        <v>0.75</v>
      </c>
      <c r="R18" s="131"/>
      <c r="S18" s="61">
        <v>0.75</v>
      </c>
      <c r="T18" s="139"/>
      <c r="U18" s="234"/>
      <c r="V18" s="141"/>
      <c r="W18" s="140"/>
      <c r="X18" s="191"/>
      <c r="Y18" s="229">
        <f t="shared" si="0"/>
        <v>2.25</v>
      </c>
      <c r="Z18" s="67"/>
      <c r="AA18" s="71"/>
      <c r="AB18" s="185"/>
      <c r="AC18" s="4"/>
    </row>
    <row r="19" spans="1:31" ht="15" customHeight="1" thickBot="1">
      <c r="A19" s="297"/>
      <c r="B19" s="296"/>
      <c r="C19" s="287" t="s">
        <v>64</v>
      </c>
      <c r="D19" s="288"/>
      <c r="E19" s="288"/>
      <c r="F19" s="289"/>
      <c r="G19" s="285"/>
      <c r="H19" s="284"/>
      <c r="I19" s="285"/>
      <c r="J19" s="284"/>
      <c r="K19" s="61">
        <v>0.75</v>
      </c>
      <c r="L19" s="139"/>
      <c r="M19" s="129">
        <v>2</v>
      </c>
      <c r="N19" s="130"/>
      <c r="O19" s="140">
        <v>1.5</v>
      </c>
      <c r="P19" s="141"/>
      <c r="Q19" s="129">
        <v>0.75</v>
      </c>
      <c r="R19" s="131"/>
      <c r="S19" s="61"/>
      <c r="T19" s="139"/>
      <c r="U19" s="234"/>
      <c r="V19" s="141"/>
      <c r="W19" s="140"/>
      <c r="X19" s="191"/>
      <c r="Y19" s="229">
        <f t="shared" si="0"/>
        <v>5</v>
      </c>
      <c r="Z19" s="67"/>
      <c r="AA19" s="71"/>
      <c r="AB19" s="185"/>
      <c r="AC19" s="4"/>
      <c r="AE19"/>
    </row>
    <row r="20" spans="1:31" ht="15" customHeight="1" thickBot="1">
      <c r="A20" s="297"/>
      <c r="B20" s="296"/>
      <c r="C20" s="287" t="s">
        <v>67</v>
      </c>
      <c r="D20" s="288"/>
      <c r="E20" s="288"/>
      <c r="F20" s="289"/>
      <c r="G20" s="22"/>
      <c r="H20" s="53"/>
      <c r="I20" s="22"/>
      <c r="J20" s="53"/>
      <c r="K20" s="260"/>
      <c r="L20" s="261"/>
      <c r="M20" s="129"/>
      <c r="N20" s="130"/>
      <c r="O20" s="140"/>
      <c r="P20" s="141"/>
      <c r="Q20" s="129"/>
      <c r="R20" s="130"/>
      <c r="S20" s="61"/>
      <c r="T20" s="62"/>
      <c r="U20" s="234"/>
      <c r="V20" s="141"/>
      <c r="W20" s="140"/>
      <c r="X20" s="191"/>
      <c r="Y20" s="229">
        <f>SUM(K20:X20)</f>
        <v>0</v>
      </c>
      <c r="Z20" s="67"/>
      <c r="AA20" s="71"/>
      <c r="AB20" s="185"/>
      <c r="AC20" s="4"/>
      <c r="AE20"/>
    </row>
    <row r="21" spans="1:31" ht="15" customHeight="1" thickBot="1">
      <c r="A21" s="297"/>
      <c r="B21" s="296"/>
      <c r="C21" s="310" t="s">
        <v>66</v>
      </c>
      <c r="D21" s="311"/>
      <c r="E21" s="311"/>
      <c r="F21" s="312"/>
      <c r="G21" s="22"/>
      <c r="H21" s="53"/>
      <c r="I21" s="22"/>
      <c r="J21" s="53"/>
      <c r="K21" s="61"/>
      <c r="L21" s="139"/>
      <c r="M21" s="129"/>
      <c r="N21" s="130"/>
      <c r="O21" s="140">
        <v>1.5</v>
      </c>
      <c r="P21" s="158"/>
      <c r="Q21" s="129"/>
      <c r="R21" s="131"/>
      <c r="S21" s="61"/>
      <c r="T21" s="139"/>
      <c r="U21" s="234"/>
      <c r="V21" s="141"/>
      <c r="W21" s="140"/>
      <c r="X21" s="191"/>
      <c r="Y21" s="229">
        <f t="shared" ref="Y21" si="2">SUM(K21:X21)</f>
        <v>1.5</v>
      </c>
      <c r="Z21" s="67"/>
      <c r="AA21" s="71"/>
      <c r="AB21" s="185"/>
      <c r="AC21" s="4"/>
    </row>
    <row r="22" spans="1:31" ht="15" customHeight="1" thickBot="1">
      <c r="A22" s="297"/>
      <c r="B22" s="296"/>
      <c r="C22" s="310" t="s">
        <v>82</v>
      </c>
      <c r="D22" s="311"/>
      <c r="E22" s="311"/>
      <c r="F22" s="312"/>
      <c r="G22" s="22"/>
      <c r="H22" s="53"/>
      <c r="I22" s="22"/>
      <c r="J22" s="53"/>
      <c r="K22" s="61"/>
      <c r="L22" s="139"/>
      <c r="M22" s="129"/>
      <c r="N22" s="130"/>
      <c r="O22" s="140"/>
      <c r="P22" s="158"/>
      <c r="Q22" s="129">
        <v>0.25</v>
      </c>
      <c r="R22" s="131"/>
      <c r="S22" s="61"/>
      <c r="T22" s="139"/>
      <c r="U22" s="234"/>
      <c r="V22" s="141"/>
      <c r="W22" s="140"/>
      <c r="X22" s="191"/>
      <c r="Y22" s="229">
        <f t="shared" si="0"/>
        <v>0.25</v>
      </c>
      <c r="Z22" s="67"/>
      <c r="AA22" s="71"/>
      <c r="AB22" s="185"/>
      <c r="AC22" s="4"/>
    </row>
    <row r="23" spans="1:31" ht="15" customHeight="1" thickBot="1">
      <c r="A23" s="297"/>
      <c r="B23" s="296"/>
      <c r="C23" s="429" t="s">
        <v>83</v>
      </c>
      <c r="D23" s="430"/>
      <c r="E23" s="430"/>
      <c r="F23" s="431"/>
      <c r="G23" s="103"/>
      <c r="H23" s="104"/>
      <c r="I23" s="103"/>
      <c r="J23" s="104"/>
      <c r="K23" s="232"/>
      <c r="L23" s="233"/>
      <c r="M23" s="132"/>
      <c r="N23" s="309"/>
      <c r="O23" s="227"/>
      <c r="P23" s="231"/>
      <c r="Q23" s="230"/>
      <c r="R23" s="231"/>
      <c r="S23" s="427">
        <v>5</v>
      </c>
      <c r="T23" s="428"/>
      <c r="U23" s="230"/>
      <c r="V23" s="231"/>
      <c r="W23" s="227"/>
      <c r="X23" s="228"/>
      <c r="Y23" s="229">
        <f t="shared" si="0"/>
        <v>5</v>
      </c>
      <c r="Z23" s="67"/>
      <c r="AA23" s="64"/>
      <c r="AB23" s="77"/>
      <c r="AC23" s="4"/>
    </row>
    <row r="24" spans="1:31" ht="15" customHeight="1" thickBot="1">
      <c r="A24" s="419" t="s">
        <v>52</v>
      </c>
      <c r="B24" s="420"/>
      <c r="C24" s="100" t="s">
        <v>62</v>
      </c>
      <c r="D24" s="101"/>
      <c r="E24" s="101"/>
      <c r="F24" s="102"/>
      <c r="G24" s="88"/>
      <c r="H24" s="89"/>
      <c r="I24" s="88"/>
      <c r="J24" s="89"/>
      <c r="K24" s="136"/>
      <c r="L24" s="137"/>
      <c r="M24" s="268"/>
      <c r="N24" s="320"/>
      <c r="O24" s="270"/>
      <c r="P24" s="271"/>
      <c r="Q24" s="268"/>
      <c r="R24" s="269"/>
      <c r="S24" s="414"/>
      <c r="T24" s="415"/>
      <c r="U24" s="274"/>
      <c r="V24" s="271"/>
      <c r="W24" s="270"/>
      <c r="X24" s="418"/>
      <c r="Y24" s="397">
        <f t="shared" si="0"/>
        <v>0</v>
      </c>
      <c r="Z24" s="67"/>
      <c r="AA24" s="258">
        <f>SUM(Y24:Z28)</f>
        <v>12</v>
      </c>
      <c r="AB24" s="259"/>
      <c r="AC24" s="4"/>
    </row>
    <row r="25" spans="1:31" ht="15" customHeight="1" thickBot="1">
      <c r="A25" s="421"/>
      <c r="B25" s="422"/>
      <c r="C25" s="99" t="s">
        <v>77</v>
      </c>
      <c r="D25" s="98"/>
      <c r="E25" s="98"/>
      <c r="F25" s="98"/>
      <c r="G25" s="59"/>
      <c r="H25" s="60"/>
      <c r="I25" s="59"/>
      <c r="J25" s="60"/>
      <c r="K25" s="286">
        <v>1.25</v>
      </c>
      <c r="L25" s="152"/>
      <c r="M25" s="129"/>
      <c r="N25" s="130"/>
      <c r="O25" s="140">
        <v>1.25</v>
      </c>
      <c r="P25" s="141"/>
      <c r="Q25" s="129"/>
      <c r="R25" s="131"/>
      <c r="S25" s="61"/>
      <c r="T25" s="139"/>
      <c r="U25" s="234"/>
      <c r="V25" s="141"/>
      <c r="W25" s="140"/>
      <c r="X25" s="399"/>
      <c r="Y25" s="397">
        <f t="shared" si="0"/>
        <v>2.5</v>
      </c>
      <c r="Z25" s="67"/>
      <c r="AA25" s="64"/>
      <c r="AB25" s="77"/>
      <c r="AC25" s="4"/>
    </row>
    <row r="26" spans="1:31" ht="13.5" customHeight="1" thickBot="1">
      <c r="A26" s="423"/>
      <c r="B26" s="424"/>
      <c r="C26" s="85"/>
      <c r="D26" s="86"/>
      <c r="E26" s="86"/>
      <c r="F26" s="87"/>
      <c r="G26" s="90"/>
      <c r="H26" s="91"/>
      <c r="I26" s="90"/>
      <c r="J26" s="91"/>
      <c r="K26" s="153"/>
      <c r="L26" s="154"/>
      <c r="M26" s="132"/>
      <c r="N26" s="309"/>
      <c r="O26" s="134"/>
      <c r="P26" s="135"/>
      <c r="Q26" s="132"/>
      <c r="R26" s="133"/>
      <c r="S26" s="239"/>
      <c r="T26" s="154"/>
      <c r="U26" s="263"/>
      <c r="V26" s="135"/>
      <c r="W26" s="134"/>
      <c r="X26" s="398"/>
      <c r="Y26" s="397">
        <f t="shared" si="0"/>
        <v>0</v>
      </c>
      <c r="Z26" s="67"/>
      <c r="AA26" s="246" t="s">
        <v>37</v>
      </c>
      <c r="AB26" s="185"/>
      <c r="AC26" s="4"/>
    </row>
    <row r="27" spans="1:31" ht="15" customHeight="1" thickBot="1">
      <c r="A27" s="425" t="s">
        <v>53</v>
      </c>
      <c r="B27" s="426"/>
      <c r="C27" s="97" t="s">
        <v>75</v>
      </c>
      <c r="D27" s="98"/>
      <c r="E27" s="98"/>
      <c r="F27" s="98"/>
      <c r="G27" s="59"/>
      <c r="H27" s="60"/>
      <c r="I27" s="59"/>
      <c r="J27" s="60"/>
      <c r="K27" s="286">
        <v>0.75</v>
      </c>
      <c r="L27" s="152"/>
      <c r="M27" s="268">
        <v>3</v>
      </c>
      <c r="N27" s="320"/>
      <c r="O27" s="142"/>
      <c r="P27" s="143"/>
      <c r="Q27" s="188">
        <v>2.5</v>
      </c>
      <c r="R27" s="189"/>
      <c r="S27" s="151"/>
      <c r="T27" s="152"/>
      <c r="U27" s="262"/>
      <c r="V27" s="143"/>
      <c r="W27" s="142"/>
      <c r="X27" s="242"/>
      <c r="Y27" s="229">
        <f t="shared" si="0"/>
        <v>6.25</v>
      </c>
      <c r="Z27" s="67"/>
      <c r="AA27" s="250">
        <f>AA24/AA4</f>
        <v>0.24365482233502539</v>
      </c>
      <c r="AB27" s="259"/>
      <c r="AC27" s="4"/>
    </row>
    <row r="28" spans="1:31" ht="15" customHeight="1" thickBot="1">
      <c r="A28" s="425"/>
      <c r="B28" s="426"/>
      <c r="C28" s="97" t="s">
        <v>68</v>
      </c>
      <c r="D28" s="98"/>
      <c r="E28" s="98"/>
      <c r="F28" s="98"/>
      <c r="G28" s="80"/>
      <c r="H28" s="81"/>
      <c r="I28" s="80"/>
      <c r="J28" s="81"/>
      <c r="K28" s="409">
        <v>2</v>
      </c>
      <c r="L28" s="410"/>
      <c r="M28" s="255"/>
      <c r="N28" s="411"/>
      <c r="O28" s="279">
        <v>1.25</v>
      </c>
      <c r="P28" s="254"/>
      <c r="Q28" s="255"/>
      <c r="R28" s="256"/>
      <c r="S28" s="412"/>
      <c r="T28" s="410"/>
      <c r="U28" s="253"/>
      <c r="V28" s="254"/>
      <c r="W28" s="279"/>
      <c r="X28" s="254"/>
      <c r="Y28" s="229">
        <f t="shared" si="0"/>
        <v>3.25</v>
      </c>
      <c r="Z28" s="67"/>
      <c r="AA28" s="64"/>
      <c r="AB28" s="77"/>
      <c r="AC28" s="4"/>
    </row>
    <row r="29" spans="1:31" ht="15" customHeight="1" thickBot="1">
      <c r="A29" s="425"/>
      <c r="B29" s="426"/>
      <c r="C29" s="105" t="s">
        <v>72</v>
      </c>
      <c r="D29" s="106"/>
      <c r="E29" s="106"/>
      <c r="F29" s="107"/>
      <c r="G29" s="416"/>
      <c r="H29" s="417"/>
      <c r="I29" s="59"/>
      <c r="J29" s="60"/>
      <c r="K29" s="286">
        <v>0.5</v>
      </c>
      <c r="L29" s="152"/>
      <c r="M29" s="188">
        <v>3</v>
      </c>
      <c r="N29" s="189"/>
      <c r="O29" s="142">
        <v>2.5</v>
      </c>
      <c r="P29" s="143"/>
      <c r="Q29" s="188">
        <v>4.5</v>
      </c>
      <c r="R29" s="189"/>
      <c r="S29" s="151">
        <v>1</v>
      </c>
      <c r="T29" s="413"/>
      <c r="U29" s="262"/>
      <c r="V29" s="143"/>
      <c r="W29" s="142"/>
      <c r="X29" s="242"/>
      <c r="Y29" s="229">
        <f t="shared" si="0"/>
        <v>11.5</v>
      </c>
      <c r="Z29" s="67"/>
      <c r="AA29" s="258">
        <f>SUM(Y29:Z33)</f>
        <v>13.75</v>
      </c>
      <c r="AB29" s="259"/>
      <c r="AC29" s="1"/>
    </row>
    <row r="30" spans="1:31" ht="15" customHeight="1" thickBot="1">
      <c r="A30" s="425"/>
      <c r="B30" s="426"/>
      <c r="C30" s="105" t="s">
        <v>78</v>
      </c>
      <c r="D30" s="106"/>
      <c r="E30" s="106"/>
      <c r="F30" s="106"/>
      <c r="G30" s="59"/>
      <c r="H30" s="60"/>
      <c r="I30" s="103"/>
      <c r="J30" s="104"/>
      <c r="K30" s="138"/>
      <c r="L30" s="139"/>
      <c r="M30" s="129"/>
      <c r="N30" s="131"/>
      <c r="O30" s="140"/>
      <c r="P30" s="141"/>
      <c r="Q30" s="129">
        <v>2</v>
      </c>
      <c r="R30" s="131"/>
      <c r="S30" s="61"/>
      <c r="T30" s="139"/>
      <c r="U30" s="234"/>
      <c r="V30" s="141"/>
      <c r="W30" s="140"/>
      <c r="X30" s="191"/>
      <c r="Y30" s="229">
        <f t="shared" si="0"/>
        <v>2</v>
      </c>
      <c r="Z30" s="67"/>
      <c r="AA30" s="64"/>
      <c r="AB30" s="77"/>
      <c r="AC30" s="1"/>
    </row>
    <row r="31" spans="1:31" ht="15" customHeight="1" thickBot="1">
      <c r="A31" s="425"/>
      <c r="B31" s="426"/>
      <c r="C31" s="105" t="s">
        <v>81</v>
      </c>
      <c r="D31" s="106"/>
      <c r="E31" s="106"/>
      <c r="F31" s="106"/>
      <c r="G31" s="103"/>
      <c r="H31" s="104"/>
      <c r="I31" s="103"/>
      <c r="J31" s="104"/>
      <c r="K31" s="138"/>
      <c r="L31" s="139"/>
      <c r="M31" s="129"/>
      <c r="N31" s="131"/>
      <c r="O31" s="140"/>
      <c r="P31" s="141"/>
      <c r="Q31" s="129"/>
      <c r="R31" s="131"/>
      <c r="S31" s="61">
        <v>0.25</v>
      </c>
      <c r="T31" s="139"/>
      <c r="U31" s="234"/>
      <c r="V31" s="141"/>
      <c r="W31" s="140"/>
      <c r="X31" s="191"/>
      <c r="Y31" s="229">
        <f t="shared" si="0"/>
        <v>0.25</v>
      </c>
      <c r="Z31" s="67"/>
      <c r="AA31" s="246" t="s">
        <v>37</v>
      </c>
      <c r="AB31" s="185"/>
      <c r="AC31" s="1"/>
    </row>
    <row r="32" spans="1:31" ht="15" customHeight="1" thickBot="1">
      <c r="A32" s="425"/>
      <c r="B32" s="426"/>
      <c r="C32" s="105"/>
      <c r="D32" s="106"/>
      <c r="E32" s="106"/>
      <c r="F32" s="106"/>
      <c r="G32" s="103"/>
      <c r="H32" s="104"/>
      <c r="I32" s="103"/>
      <c r="J32" s="104"/>
      <c r="K32" s="138"/>
      <c r="L32" s="139"/>
      <c r="M32" s="129"/>
      <c r="N32" s="131"/>
      <c r="O32" s="140"/>
      <c r="P32" s="141"/>
      <c r="Q32" s="129"/>
      <c r="R32" s="131"/>
      <c r="S32" s="61"/>
      <c r="T32" s="139"/>
      <c r="U32" s="234"/>
      <c r="V32" s="141"/>
      <c r="W32" s="140"/>
      <c r="X32" s="191"/>
      <c r="Y32" s="229">
        <f t="shared" si="0"/>
        <v>0</v>
      </c>
      <c r="Z32" s="67"/>
      <c r="AA32" s="250">
        <f>AA29/AA4</f>
        <v>0.27918781725888325</v>
      </c>
      <c r="AB32" s="259"/>
      <c r="AC32" s="1"/>
    </row>
    <row r="33" spans="1:29" ht="15" customHeight="1" thickBot="1">
      <c r="A33" s="425"/>
      <c r="B33" s="426"/>
      <c r="C33" s="109"/>
      <c r="D33" s="110"/>
      <c r="E33" s="110"/>
      <c r="F33" s="111"/>
      <c r="G33" s="108"/>
      <c r="H33" s="104"/>
      <c r="I33" s="103"/>
      <c r="J33" s="104"/>
      <c r="K33" s="257"/>
      <c r="L33" s="233"/>
      <c r="M33" s="264"/>
      <c r="N33" s="265"/>
      <c r="O33" s="227"/>
      <c r="P33" s="231"/>
      <c r="Q33" s="264"/>
      <c r="R33" s="265"/>
      <c r="S33" s="232"/>
      <c r="T33" s="233"/>
      <c r="U33" s="230"/>
      <c r="V33" s="231"/>
      <c r="W33" s="227"/>
      <c r="X33" s="228"/>
      <c r="Y33" s="396">
        <f t="shared" si="0"/>
        <v>0</v>
      </c>
      <c r="Z33" s="259"/>
      <c r="AA33" s="71"/>
      <c r="AB33" s="185"/>
      <c r="AC33" s="1"/>
    </row>
    <row r="34" spans="1:29" ht="15" customHeight="1" thickBot="1">
      <c r="A34" s="112" t="s">
        <v>54</v>
      </c>
      <c r="B34" s="113"/>
      <c r="C34" s="92"/>
      <c r="D34" s="93"/>
      <c r="E34" s="93"/>
      <c r="F34" s="94"/>
      <c r="G34" s="144"/>
      <c r="H34" s="145"/>
      <c r="I34" s="144"/>
      <c r="J34" s="145"/>
      <c r="K34" s="136"/>
      <c r="L34" s="137"/>
      <c r="M34" s="268"/>
      <c r="N34" s="269"/>
      <c r="O34" s="270"/>
      <c r="P34" s="271"/>
      <c r="Q34" s="268"/>
      <c r="R34" s="269"/>
      <c r="S34" s="272"/>
      <c r="T34" s="273"/>
      <c r="U34" s="274"/>
      <c r="V34" s="271"/>
      <c r="W34" s="270"/>
      <c r="X34" s="275"/>
      <c r="Y34" s="276">
        <f t="shared" si="0"/>
        <v>0</v>
      </c>
      <c r="Z34" s="277"/>
      <c r="AA34" s="266">
        <f>SUM(Y34:Z38)</f>
        <v>0</v>
      </c>
      <c r="AB34" s="267"/>
      <c r="AC34" s="1"/>
    </row>
    <row r="35" spans="1:29" ht="15" customHeight="1" thickBot="1">
      <c r="A35" s="114"/>
      <c r="B35" s="115"/>
      <c r="C35" s="82"/>
      <c r="D35" s="83"/>
      <c r="E35" s="83"/>
      <c r="F35" s="84"/>
      <c r="G35" s="95"/>
      <c r="H35" s="96"/>
      <c r="I35" s="95"/>
      <c r="J35" s="96"/>
      <c r="K35" s="146"/>
      <c r="L35" s="147"/>
      <c r="M35" s="129"/>
      <c r="N35" s="131"/>
      <c r="O35" s="140"/>
      <c r="P35" s="141"/>
      <c r="Q35" s="129"/>
      <c r="R35" s="131"/>
      <c r="S35" s="61"/>
      <c r="T35" s="139"/>
      <c r="U35" s="234"/>
      <c r="V35" s="141"/>
      <c r="W35" s="140"/>
      <c r="X35" s="191"/>
      <c r="Y35" s="229">
        <f t="shared" si="0"/>
        <v>0</v>
      </c>
      <c r="Z35" s="67"/>
      <c r="AA35" s="248"/>
      <c r="AB35" s="249"/>
      <c r="AC35" s="1"/>
    </row>
    <row r="36" spans="1:29" ht="15" customHeight="1" thickBot="1">
      <c r="A36" s="114"/>
      <c r="B36" s="115"/>
      <c r="C36" s="82"/>
      <c r="D36" s="83"/>
      <c r="E36" s="83"/>
      <c r="F36" s="84"/>
      <c r="G36" s="95"/>
      <c r="H36" s="96"/>
      <c r="I36" s="95"/>
      <c r="J36" s="96"/>
      <c r="K36" s="151"/>
      <c r="L36" s="152"/>
      <c r="M36" s="129"/>
      <c r="N36" s="131"/>
      <c r="O36" s="140"/>
      <c r="P36" s="141"/>
      <c r="Q36" s="129"/>
      <c r="R36" s="130"/>
      <c r="S36" s="61"/>
      <c r="T36" s="139"/>
      <c r="U36" s="234"/>
      <c r="V36" s="141"/>
      <c r="W36" s="278"/>
      <c r="X36" s="139"/>
      <c r="Y36" s="229">
        <f t="shared" si="0"/>
        <v>0</v>
      </c>
      <c r="Z36" s="67"/>
      <c r="AA36" s="246" t="s">
        <v>37</v>
      </c>
      <c r="AB36" s="395"/>
      <c r="AC36" s="1"/>
    </row>
    <row r="37" spans="1:29" ht="15" customHeight="1" thickBot="1">
      <c r="A37" s="114"/>
      <c r="B37" s="115"/>
      <c r="C37" s="82"/>
      <c r="D37" s="83"/>
      <c r="E37" s="83"/>
      <c r="F37" s="84"/>
      <c r="G37" s="95"/>
      <c r="H37" s="96"/>
      <c r="I37" s="95"/>
      <c r="J37" s="96"/>
      <c r="K37" s="151"/>
      <c r="L37" s="152"/>
      <c r="M37" s="129"/>
      <c r="N37" s="131"/>
      <c r="O37" s="140"/>
      <c r="P37" s="141"/>
      <c r="Q37" s="129"/>
      <c r="R37" s="131"/>
      <c r="S37" s="61"/>
      <c r="T37" s="139"/>
      <c r="U37" s="234"/>
      <c r="V37" s="141"/>
      <c r="W37" s="140"/>
      <c r="X37" s="191"/>
      <c r="Y37" s="229">
        <f t="shared" si="0"/>
        <v>0</v>
      </c>
      <c r="Z37" s="67"/>
      <c r="AA37" s="250">
        <f>AA34/AA4</f>
        <v>0</v>
      </c>
      <c r="AB37" s="251"/>
      <c r="AC37" s="1"/>
    </row>
    <row r="38" spans="1:29" ht="15" customHeight="1" thickBot="1">
      <c r="A38" s="114"/>
      <c r="B38" s="115"/>
      <c r="C38" s="148"/>
      <c r="D38" s="149"/>
      <c r="E38" s="149"/>
      <c r="F38" s="150"/>
      <c r="G38" s="54"/>
      <c r="H38" s="55"/>
      <c r="I38" s="54"/>
      <c r="J38" s="55"/>
      <c r="K38" s="140"/>
      <c r="L38" s="158"/>
      <c r="M38" s="129"/>
      <c r="N38" s="131"/>
      <c r="O38" s="140"/>
      <c r="P38" s="158"/>
      <c r="Q38" s="129"/>
      <c r="R38" s="131"/>
      <c r="S38" s="61"/>
      <c r="T38" s="139"/>
      <c r="U38" s="253"/>
      <c r="V38" s="254"/>
      <c r="W38" s="279"/>
      <c r="X38" s="254"/>
      <c r="Y38" s="229">
        <f t="shared" si="0"/>
        <v>0</v>
      </c>
      <c r="Z38" s="67"/>
      <c r="AA38" s="64"/>
      <c r="AB38" s="252"/>
      <c r="AC38" s="1"/>
    </row>
    <row r="39" spans="1:29" ht="13.5" customHeight="1" thickBot="1">
      <c r="A39" s="116"/>
      <c r="B39" s="117"/>
      <c r="C39" s="155"/>
      <c r="D39" s="156"/>
      <c r="E39" s="156"/>
      <c r="F39" s="157"/>
      <c r="G39" s="90"/>
      <c r="H39" s="91"/>
      <c r="I39" s="90"/>
      <c r="J39" s="91"/>
      <c r="K39" s="153"/>
      <c r="L39" s="154"/>
      <c r="M39" s="132"/>
      <c r="N39" s="133"/>
      <c r="O39" s="134"/>
      <c r="P39" s="135"/>
      <c r="Q39" s="132"/>
      <c r="R39" s="133"/>
      <c r="S39" s="239"/>
      <c r="T39" s="154"/>
      <c r="U39" s="263"/>
      <c r="V39" s="135"/>
      <c r="W39" s="134"/>
      <c r="X39" s="199"/>
      <c r="Y39" s="237">
        <f t="shared" ref="Y39" si="3">SUM(K39:X39)</f>
        <v>0</v>
      </c>
      <c r="Z39" s="238"/>
      <c r="AA39" s="235"/>
      <c r="AB39" s="236"/>
      <c r="AC39" s="4"/>
    </row>
    <row r="40" spans="1:29" ht="15" customHeight="1" thickBot="1">
      <c r="A40" s="114" t="s">
        <v>59</v>
      </c>
      <c r="B40" s="203"/>
      <c r="C40" s="126" t="s">
        <v>73</v>
      </c>
      <c r="D40" s="126"/>
      <c r="E40" s="126"/>
      <c r="F40" s="126"/>
      <c r="G40" s="16"/>
      <c r="H40" s="17"/>
      <c r="I40" s="17"/>
      <c r="J40" s="18"/>
      <c r="K40" s="205">
        <v>1.5</v>
      </c>
      <c r="L40" s="206"/>
      <c r="M40" s="188"/>
      <c r="N40" s="189"/>
      <c r="O40" s="142"/>
      <c r="P40" s="143"/>
      <c r="Q40" s="188"/>
      <c r="R40" s="189"/>
      <c r="S40" s="151"/>
      <c r="T40" s="152"/>
      <c r="U40" s="262"/>
      <c r="V40" s="143"/>
      <c r="W40" s="142"/>
      <c r="X40" s="242"/>
      <c r="Y40" s="243">
        <f>SUM(K40:X40)</f>
        <v>1.5</v>
      </c>
      <c r="Z40" s="244"/>
      <c r="AA40" s="246">
        <f>SUM(Y40:Z42)</f>
        <v>1.5</v>
      </c>
      <c r="AB40" s="247"/>
      <c r="AC40" s="4"/>
    </row>
    <row r="41" spans="1:29" ht="15" customHeight="1" thickBot="1">
      <c r="A41" s="114"/>
      <c r="B41" s="203"/>
      <c r="C41" s="159"/>
      <c r="D41" s="160"/>
      <c r="E41" s="160"/>
      <c r="F41" s="160"/>
      <c r="G41" s="16"/>
      <c r="H41" s="17"/>
      <c r="I41" s="17"/>
      <c r="J41" s="18"/>
      <c r="K41" s="138"/>
      <c r="L41" s="139"/>
      <c r="M41" s="129"/>
      <c r="N41" s="131"/>
      <c r="O41" s="140"/>
      <c r="P41" s="141"/>
      <c r="Q41" s="129"/>
      <c r="R41" s="131"/>
      <c r="S41" s="61"/>
      <c r="T41" s="139"/>
      <c r="U41" s="234"/>
      <c r="V41" s="141"/>
      <c r="W41" s="140"/>
      <c r="X41" s="191"/>
      <c r="Y41" s="229">
        <f t="shared" ref="Y41" si="4">SUM(K41:X41)</f>
        <v>0</v>
      </c>
      <c r="Z41" s="66"/>
      <c r="AA41" s="248"/>
      <c r="AB41" s="249"/>
      <c r="AC41" s="4"/>
    </row>
    <row r="42" spans="1:29" ht="15" customHeight="1" thickBot="1">
      <c r="A42" s="116"/>
      <c r="B42" s="204"/>
      <c r="C42" s="118"/>
      <c r="D42" s="118"/>
      <c r="E42" s="118"/>
      <c r="F42" s="118"/>
      <c r="G42" s="19"/>
      <c r="H42" s="20"/>
      <c r="I42" s="20"/>
      <c r="J42" s="21"/>
      <c r="K42" s="134"/>
      <c r="L42" s="135"/>
      <c r="M42" s="132"/>
      <c r="N42" s="133"/>
      <c r="O42" s="134"/>
      <c r="P42" s="135"/>
      <c r="Q42" s="132"/>
      <c r="R42" s="133"/>
      <c r="S42" s="232"/>
      <c r="T42" s="233"/>
      <c r="U42" s="230"/>
      <c r="V42" s="231"/>
      <c r="W42" s="227"/>
      <c r="X42" s="228"/>
      <c r="Y42" s="229">
        <f t="shared" ref="Y42" si="5">SUM(K42:X42)</f>
        <v>0</v>
      </c>
      <c r="Z42" s="67"/>
      <c r="AA42" s="245"/>
      <c r="AB42" s="236"/>
      <c r="AC42" s="4"/>
    </row>
    <row r="43" spans="1:29" ht="15" customHeight="1" thickBot="1">
      <c r="A43" s="207" t="s">
        <v>50</v>
      </c>
      <c r="B43" s="172" t="s">
        <v>31</v>
      </c>
      <c r="C43" s="215"/>
      <c r="D43" s="215"/>
      <c r="E43" s="216"/>
      <c r="F43" s="172" t="s">
        <v>32</v>
      </c>
      <c r="G43" s="173"/>
      <c r="H43" s="174"/>
      <c r="I43" s="210" t="s">
        <v>48</v>
      </c>
      <c r="J43" s="211"/>
      <c r="K43" s="23" t="s">
        <v>18</v>
      </c>
      <c r="L43" s="24" t="s">
        <v>12</v>
      </c>
      <c r="M43" s="23" t="s">
        <v>18</v>
      </c>
      <c r="N43" s="24" t="s">
        <v>12</v>
      </c>
      <c r="O43" s="23" t="s">
        <v>18</v>
      </c>
      <c r="P43" s="24" t="s">
        <v>12</v>
      </c>
      <c r="Q43" s="23" t="s">
        <v>18</v>
      </c>
      <c r="R43" s="24" t="s">
        <v>12</v>
      </c>
      <c r="S43" s="23" t="s">
        <v>18</v>
      </c>
      <c r="T43" s="24" t="s">
        <v>12</v>
      </c>
      <c r="U43" s="23" t="s">
        <v>18</v>
      </c>
      <c r="V43" s="24" t="s">
        <v>12</v>
      </c>
      <c r="W43" s="23" t="s">
        <v>18</v>
      </c>
      <c r="X43" s="56" t="s">
        <v>12</v>
      </c>
      <c r="Y43" s="240" t="s">
        <v>18</v>
      </c>
      <c r="Z43" s="241"/>
      <c r="AA43" s="240" t="s">
        <v>12</v>
      </c>
      <c r="AB43" s="241"/>
      <c r="AC43" s="4"/>
    </row>
    <row r="44" spans="1:29" ht="44.4" customHeight="1">
      <c r="A44" s="208"/>
      <c r="B44" s="212" t="s">
        <v>69</v>
      </c>
      <c r="C44" s="213"/>
      <c r="D44" s="213"/>
      <c r="E44" s="214"/>
      <c r="F44" s="175" t="s">
        <v>70</v>
      </c>
      <c r="G44" s="176"/>
      <c r="H44" s="177"/>
      <c r="I44" s="178"/>
      <c r="J44" s="179"/>
      <c r="K44" s="25">
        <v>1.5</v>
      </c>
      <c r="L44" s="26">
        <v>65.2</v>
      </c>
      <c r="M44" s="27"/>
      <c r="N44" s="28"/>
      <c r="O44" s="25"/>
      <c r="P44" s="26"/>
      <c r="Q44" s="27"/>
      <c r="R44" s="28"/>
      <c r="S44" s="25"/>
      <c r="T44" s="26"/>
      <c r="U44" s="27"/>
      <c r="V44" s="28"/>
      <c r="W44" s="25"/>
      <c r="X44" s="57"/>
      <c r="Y44" s="219">
        <f>SUM(K44,M44,O44,Q44,S44,U44,W44)</f>
        <v>1.5</v>
      </c>
      <c r="Z44" s="220"/>
      <c r="AA44" s="219">
        <f>SUM(L44,N44,P44,R44,T44,V44,X44)</f>
        <v>65.2</v>
      </c>
      <c r="AB44" s="220"/>
      <c r="AC44" s="4"/>
    </row>
    <row r="45" spans="1:29" ht="27" customHeight="1">
      <c r="A45" s="208"/>
      <c r="B45" s="224" t="s">
        <v>79</v>
      </c>
      <c r="C45" s="225"/>
      <c r="D45" s="225"/>
      <c r="E45" s="226"/>
      <c r="F45" s="164" t="s">
        <v>70</v>
      </c>
      <c r="G45" s="165"/>
      <c r="H45" s="166"/>
      <c r="I45" s="178"/>
      <c r="J45" s="179"/>
      <c r="K45" s="25"/>
      <c r="L45" s="26"/>
      <c r="M45" s="27"/>
      <c r="N45" s="28"/>
      <c r="O45" s="25"/>
      <c r="P45" s="26"/>
      <c r="Q45" s="27"/>
      <c r="R45" s="28"/>
      <c r="S45" s="25">
        <v>2.5</v>
      </c>
      <c r="T45" s="26">
        <v>147.5</v>
      </c>
      <c r="U45" s="27"/>
      <c r="V45" s="28"/>
      <c r="W45" s="25"/>
      <c r="X45" s="57"/>
      <c r="Y45" s="219">
        <f t="shared" ref="Y45:Y50" si="6">SUM(K45,M45,O45,Q45,S45,U45,W45)</f>
        <v>2.5</v>
      </c>
      <c r="Z45" s="220"/>
      <c r="AA45" s="219">
        <f t="shared" ref="AA45:AA55" si="7">SUM(L45,N45,P45,R45,T45,V45,X45)</f>
        <v>147.5</v>
      </c>
      <c r="AB45" s="220"/>
      <c r="AC45" s="4"/>
    </row>
    <row r="46" spans="1:29" ht="29.4" customHeight="1">
      <c r="A46" s="208"/>
      <c r="B46" s="217"/>
      <c r="C46" s="168"/>
      <c r="D46" s="168"/>
      <c r="E46" s="218"/>
      <c r="F46" s="164"/>
      <c r="G46" s="165"/>
      <c r="H46" s="166"/>
      <c r="I46" s="178"/>
      <c r="J46" s="179"/>
      <c r="K46" s="25"/>
      <c r="L46" s="26"/>
      <c r="M46" s="27"/>
      <c r="N46" s="28"/>
      <c r="O46" s="25"/>
      <c r="P46" s="26"/>
      <c r="Q46" s="27"/>
      <c r="R46" s="28"/>
      <c r="S46" s="25"/>
      <c r="T46" s="26"/>
      <c r="U46" s="27"/>
      <c r="V46" s="28"/>
      <c r="W46" s="25"/>
      <c r="X46" s="57"/>
      <c r="Y46" s="219">
        <f t="shared" si="6"/>
        <v>0</v>
      </c>
      <c r="Z46" s="220"/>
      <c r="AA46" s="219">
        <f t="shared" si="7"/>
        <v>0</v>
      </c>
      <c r="AB46" s="220"/>
      <c r="AC46" s="4"/>
    </row>
    <row r="47" spans="1:29" ht="34.799999999999997" customHeight="1">
      <c r="A47" s="208"/>
      <c r="B47" s="224"/>
      <c r="C47" s="225"/>
      <c r="D47" s="225"/>
      <c r="E47" s="226"/>
      <c r="F47" s="167"/>
      <c r="G47" s="168"/>
      <c r="H47" s="169"/>
      <c r="I47" s="178"/>
      <c r="J47" s="179"/>
      <c r="K47" s="25"/>
      <c r="L47" s="26"/>
      <c r="M47" s="27"/>
      <c r="N47" s="28"/>
      <c r="O47" s="25"/>
      <c r="P47" s="26"/>
      <c r="Q47" s="27"/>
      <c r="R47" s="28"/>
      <c r="S47" s="25"/>
      <c r="T47" s="26"/>
      <c r="U47" s="27"/>
      <c r="V47" s="28"/>
      <c r="W47" s="25"/>
      <c r="X47" s="57"/>
      <c r="Y47" s="219">
        <f t="shared" si="6"/>
        <v>0</v>
      </c>
      <c r="Z47" s="220"/>
      <c r="AA47" s="219">
        <f t="shared" si="7"/>
        <v>0</v>
      </c>
      <c r="AB47" s="220"/>
      <c r="AC47" s="4"/>
    </row>
    <row r="48" spans="1:29" ht="15" customHeight="1">
      <c r="A48" s="208"/>
      <c r="B48" s="170"/>
      <c r="C48" s="165"/>
      <c r="D48" s="165"/>
      <c r="E48" s="171"/>
      <c r="F48" s="164"/>
      <c r="G48" s="165"/>
      <c r="H48" s="166"/>
      <c r="I48" s="178"/>
      <c r="J48" s="179"/>
      <c r="K48" s="25"/>
      <c r="L48" s="26"/>
      <c r="M48" s="27"/>
      <c r="N48" s="28"/>
      <c r="O48" s="25"/>
      <c r="P48" s="26"/>
      <c r="Q48" s="27"/>
      <c r="R48" s="28"/>
      <c r="S48" s="25"/>
      <c r="T48" s="26"/>
      <c r="U48" s="27"/>
      <c r="V48" s="28"/>
      <c r="W48" s="25"/>
      <c r="X48" s="57"/>
      <c r="Y48" s="219">
        <f t="shared" si="6"/>
        <v>0</v>
      </c>
      <c r="Z48" s="220"/>
      <c r="AA48" s="219">
        <f t="shared" si="7"/>
        <v>0</v>
      </c>
      <c r="AB48" s="220"/>
      <c r="AC48" s="4"/>
    </row>
    <row r="49" spans="1:29" ht="13.8">
      <c r="A49" s="208"/>
      <c r="B49" s="190"/>
      <c r="C49" s="191"/>
      <c r="D49" s="191"/>
      <c r="E49" s="192"/>
      <c r="F49" s="167"/>
      <c r="G49" s="168"/>
      <c r="H49" s="169"/>
      <c r="I49" s="178"/>
      <c r="J49" s="179"/>
      <c r="K49" s="25"/>
      <c r="L49" s="26"/>
      <c r="M49" s="27"/>
      <c r="N49" s="28"/>
      <c r="O49" s="25"/>
      <c r="P49" s="26"/>
      <c r="Q49" s="27"/>
      <c r="R49" s="28"/>
      <c r="S49" s="25"/>
      <c r="T49" s="26"/>
      <c r="U49" s="27"/>
      <c r="V49" s="28"/>
      <c r="W49" s="25"/>
      <c r="X49" s="57"/>
      <c r="Y49" s="219">
        <f t="shared" si="6"/>
        <v>0</v>
      </c>
      <c r="Z49" s="220"/>
      <c r="AA49" s="219">
        <f t="shared" si="7"/>
        <v>0</v>
      </c>
      <c r="AB49" s="220"/>
      <c r="AC49" s="4"/>
    </row>
    <row r="50" spans="1:29" ht="13.8">
      <c r="A50" s="208"/>
      <c r="B50" s="170"/>
      <c r="C50" s="165"/>
      <c r="D50" s="165"/>
      <c r="E50" s="171"/>
      <c r="F50" s="164"/>
      <c r="G50" s="165"/>
      <c r="H50" s="166"/>
      <c r="I50" s="178"/>
      <c r="J50" s="179"/>
      <c r="K50" s="25"/>
      <c r="L50" s="26"/>
      <c r="M50" s="27"/>
      <c r="N50" s="28"/>
      <c r="O50" s="25"/>
      <c r="P50" s="26"/>
      <c r="Q50" s="27"/>
      <c r="R50" s="28"/>
      <c r="S50" s="25"/>
      <c r="T50" s="26"/>
      <c r="U50" s="27"/>
      <c r="V50" s="28"/>
      <c r="W50" s="25"/>
      <c r="X50" s="57"/>
      <c r="Y50" s="219">
        <f t="shared" si="6"/>
        <v>0</v>
      </c>
      <c r="Z50" s="220"/>
      <c r="AA50" s="219">
        <f t="shared" si="7"/>
        <v>0</v>
      </c>
      <c r="AB50" s="220"/>
      <c r="AC50" s="4"/>
    </row>
    <row r="51" spans="1:29" ht="15" customHeight="1">
      <c r="A51" s="208"/>
      <c r="B51" s="190"/>
      <c r="C51" s="191"/>
      <c r="D51" s="191"/>
      <c r="E51" s="192"/>
      <c r="F51" s="167"/>
      <c r="G51" s="168"/>
      <c r="H51" s="169"/>
      <c r="I51" s="178"/>
      <c r="J51" s="179"/>
      <c r="K51" s="25"/>
      <c r="L51" s="26"/>
      <c r="M51" s="27"/>
      <c r="N51" s="28"/>
      <c r="O51" s="25"/>
      <c r="P51" s="26"/>
      <c r="Q51" s="27"/>
      <c r="R51" s="28"/>
      <c r="S51" s="25"/>
      <c r="T51" s="26"/>
      <c r="U51" s="27"/>
      <c r="V51" s="28"/>
      <c r="W51" s="25"/>
      <c r="X51" s="57"/>
      <c r="Y51" s="219">
        <f t="shared" ref="Y51:Y57" si="8">SUM(K51,M51,O51,Q51,S51,U51,W51)</f>
        <v>0</v>
      </c>
      <c r="Z51" s="220"/>
      <c r="AA51" s="219">
        <f t="shared" si="7"/>
        <v>0</v>
      </c>
      <c r="AB51" s="220"/>
      <c r="AC51" s="4"/>
    </row>
    <row r="52" spans="1:29" ht="15" customHeight="1">
      <c r="A52" s="208"/>
      <c r="B52" s="190"/>
      <c r="C52" s="191"/>
      <c r="D52" s="191"/>
      <c r="E52" s="192"/>
      <c r="F52" s="164"/>
      <c r="G52" s="165"/>
      <c r="H52" s="166"/>
      <c r="I52" s="178"/>
      <c r="J52" s="179"/>
      <c r="K52" s="25"/>
      <c r="L52" s="26"/>
      <c r="M52" s="27"/>
      <c r="N52" s="28"/>
      <c r="O52" s="25"/>
      <c r="P52" s="26"/>
      <c r="Q52" s="27"/>
      <c r="R52" s="28"/>
      <c r="S52" s="25"/>
      <c r="T52" s="26"/>
      <c r="U52" s="27"/>
      <c r="V52" s="28"/>
      <c r="W52" s="25"/>
      <c r="X52" s="57"/>
      <c r="Y52" s="219">
        <f t="shared" si="8"/>
        <v>0</v>
      </c>
      <c r="Z52" s="220"/>
      <c r="AA52" s="219">
        <f t="shared" si="7"/>
        <v>0</v>
      </c>
      <c r="AB52" s="220"/>
      <c r="AC52" s="4"/>
    </row>
    <row r="53" spans="1:29" ht="15" customHeight="1">
      <c r="A53" s="208"/>
      <c r="B53" s="190"/>
      <c r="C53" s="191"/>
      <c r="D53" s="191"/>
      <c r="E53" s="192"/>
      <c r="F53" s="164"/>
      <c r="G53" s="165"/>
      <c r="H53" s="166"/>
      <c r="I53" s="178"/>
      <c r="J53" s="179"/>
      <c r="K53" s="25"/>
      <c r="L53" s="26"/>
      <c r="M53" s="27"/>
      <c r="N53" s="28"/>
      <c r="O53" s="25"/>
      <c r="P53" s="26"/>
      <c r="Q53" s="27"/>
      <c r="R53" s="28"/>
      <c r="S53" s="25"/>
      <c r="T53" s="26"/>
      <c r="U53" s="27"/>
      <c r="V53" s="28"/>
      <c r="W53" s="25"/>
      <c r="X53" s="57"/>
      <c r="Y53" s="219">
        <f t="shared" ref="Y53:Y54" si="9">SUM(K53,M53,O53,Q53,S53,U53,W53)</f>
        <v>0</v>
      </c>
      <c r="Z53" s="220"/>
      <c r="AA53" s="219">
        <f t="shared" ref="AA53:AA54" si="10">SUM(L53,N53,P53,R53,T53,V53,X53)</f>
        <v>0</v>
      </c>
      <c r="AB53" s="220"/>
      <c r="AC53" s="4"/>
    </row>
    <row r="54" spans="1:29" ht="15" customHeight="1">
      <c r="A54" s="208"/>
      <c r="B54" s="190"/>
      <c r="C54" s="191"/>
      <c r="D54" s="191"/>
      <c r="E54" s="192"/>
      <c r="F54" s="164"/>
      <c r="G54" s="165"/>
      <c r="H54" s="166"/>
      <c r="I54" s="178"/>
      <c r="J54" s="179"/>
      <c r="K54" s="25"/>
      <c r="L54" s="26"/>
      <c r="M54" s="27"/>
      <c r="N54" s="28"/>
      <c r="O54" s="25"/>
      <c r="P54" s="26"/>
      <c r="Q54" s="27"/>
      <c r="R54" s="28"/>
      <c r="S54" s="25"/>
      <c r="T54" s="26"/>
      <c r="U54" s="27"/>
      <c r="V54" s="28"/>
      <c r="W54" s="25"/>
      <c r="X54" s="57"/>
      <c r="Y54" s="219">
        <f t="shared" si="9"/>
        <v>0</v>
      </c>
      <c r="Z54" s="220"/>
      <c r="AA54" s="219">
        <f t="shared" si="10"/>
        <v>0</v>
      </c>
      <c r="AB54" s="220"/>
      <c r="AC54" s="4"/>
    </row>
    <row r="55" spans="1:29" ht="15" customHeight="1">
      <c r="A55" s="208"/>
      <c r="B55" s="190"/>
      <c r="C55" s="191"/>
      <c r="D55" s="191"/>
      <c r="E55" s="192"/>
      <c r="F55" s="164"/>
      <c r="G55" s="165"/>
      <c r="H55" s="166"/>
      <c r="I55" s="178"/>
      <c r="J55" s="179"/>
      <c r="K55" s="25"/>
      <c r="L55" s="26"/>
      <c r="M55" s="27"/>
      <c r="N55" s="28"/>
      <c r="O55" s="25"/>
      <c r="P55" s="26"/>
      <c r="Q55" s="27"/>
      <c r="R55" s="28"/>
      <c r="S55" s="25"/>
      <c r="T55" s="26"/>
      <c r="U55" s="27"/>
      <c r="V55" s="28"/>
      <c r="W55" s="25"/>
      <c r="X55" s="57"/>
      <c r="Y55" s="219">
        <f t="shared" si="8"/>
        <v>0</v>
      </c>
      <c r="Z55" s="220"/>
      <c r="AA55" s="219">
        <f t="shared" si="7"/>
        <v>0</v>
      </c>
      <c r="AB55" s="220"/>
      <c r="AC55" s="1"/>
    </row>
    <row r="56" spans="1:29" ht="15" customHeight="1">
      <c r="A56" s="208"/>
      <c r="B56" s="190"/>
      <c r="C56" s="191"/>
      <c r="D56" s="191"/>
      <c r="E56" s="192"/>
      <c r="F56" s="164"/>
      <c r="G56" s="165"/>
      <c r="H56" s="166"/>
      <c r="I56" s="178"/>
      <c r="J56" s="179"/>
      <c r="K56" s="25"/>
      <c r="L56" s="26"/>
      <c r="M56" s="27"/>
      <c r="N56" s="28"/>
      <c r="O56" s="25"/>
      <c r="P56" s="26"/>
      <c r="Q56" s="27"/>
      <c r="R56" s="28"/>
      <c r="S56" s="25"/>
      <c r="T56" s="26"/>
      <c r="U56" s="27"/>
      <c r="V56" s="28"/>
      <c r="W56" s="25"/>
      <c r="X56" s="57"/>
      <c r="Y56" s="219">
        <f t="shared" si="8"/>
        <v>0</v>
      </c>
      <c r="Z56" s="220"/>
      <c r="AA56" s="219">
        <f>SUM(L56,N56,P56,R56,T56,V56,X56)</f>
        <v>0</v>
      </c>
      <c r="AB56" s="220"/>
      <c r="AC56" s="1"/>
    </row>
    <row r="57" spans="1:29" ht="15" customHeight="1" thickBot="1">
      <c r="A57" s="209"/>
      <c r="B57" s="198"/>
      <c r="C57" s="199"/>
      <c r="D57" s="199"/>
      <c r="E57" s="200"/>
      <c r="F57" s="195"/>
      <c r="G57" s="196"/>
      <c r="H57" s="197"/>
      <c r="I57" s="186"/>
      <c r="J57" s="187"/>
      <c r="K57" s="29"/>
      <c r="L57" s="30"/>
      <c r="M57" s="31"/>
      <c r="N57" s="32"/>
      <c r="O57" s="29"/>
      <c r="P57" s="30"/>
      <c r="Q57" s="31"/>
      <c r="R57" s="32"/>
      <c r="S57" s="29"/>
      <c r="T57" s="30"/>
      <c r="U57" s="31"/>
      <c r="V57" s="32"/>
      <c r="W57" s="29"/>
      <c r="X57" s="58"/>
      <c r="Y57" s="222">
        <f t="shared" si="8"/>
        <v>0</v>
      </c>
      <c r="Z57" s="223"/>
      <c r="AA57" s="222">
        <f t="shared" ref="AA57" si="11">SUM(L57,N57,P57,R57,T57,V57,X57)</f>
        <v>0</v>
      </c>
      <c r="AB57" s="223"/>
      <c r="AC57" s="1"/>
    </row>
    <row r="58" spans="1:29" ht="9.75" hidden="1" customHeight="1">
      <c r="A58" s="201" t="s">
        <v>20</v>
      </c>
      <c r="B58" s="185"/>
      <c r="C58" s="162" t="s">
        <v>21</v>
      </c>
      <c r="D58" s="163"/>
      <c r="E58" s="202">
        <v>3</v>
      </c>
      <c r="F58" s="163"/>
      <c r="G58" s="161" t="s">
        <v>22</v>
      </c>
      <c r="H58" s="193"/>
      <c r="I58" s="33"/>
      <c r="J58" s="33"/>
      <c r="K58" s="183" t="s">
        <v>1</v>
      </c>
      <c r="L58" s="184"/>
      <c r="M58" s="184"/>
      <c r="N58" s="184"/>
      <c r="O58" s="185"/>
      <c r="P58" s="221" t="s">
        <v>23</v>
      </c>
      <c r="Q58" s="184"/>
      <c r="R58" s="184"/>
      <c r="S58" s="184"/>
      <c r="T58" s="184"/>
      <c r="U58" s="184"/>
      <c r="V58" s="184"/>
      <c r="W58" s="184"/>
      <c r="X58" s="184"/>
      <c r="Y58" s="184"/>
      <c r="Z58" s="185"/>
      <c r="AA58" s="34"/>
      <c r="AB58" s="34"/>
      <c r="AC58" s="1"/>
    </row>
    <row r="59" spans="1:29" ht="9.75" hidden="1" customHeight="1">
      <c r="A59" s="64"/>
      <c r="B59" s="77"/>
      <c r="C59" s="64"/>
      <c r="D59" s="125"/>
      <c r="E59" s="79"/>
      <c r="F59" s="125"/>
      <c r="G59" s="64"/>
      <c r="H59" s="194"/>
      <c r="I59" s="35"/>
      <c r="J59" s="35"/>
      <c r="K59" s="64"/>
      <c r="L59" s="76"/>
      <c r="M59" s="76"/>
      <c r="N59" s="76"/>
      <c r="O59" s="77"/>
      <c r="P59" s="64"/>
      <c r="Q59" s="76"/>
      <c r="R59" s="76"/>
      <c r="S59" s="76"/>
      <c r="T59" s="76"/>
      <c r="U59" s="76"/>
      <c r="V59" s="76"/>
      <c r="W59" s="76"/>
      <c r="X59" s="76"/>
      <c r="Y59" s="76"/>
      <c r="Z59" s="77"/>
      <c r="AA59" s="34"/>
      <c r="AB59" s="34"/>
      <c r="AC59" s="1"/>
    </row>
    <row r="60" spans="1:29" ht="12" hidden="1" customHeight="1">
      <c r="A60" s="36"/>
      <c r="B60" s="37"/>
      <c r="C60" s="65"/>
      <c r="D60" s="66"/>
      <c r="E60" s="66"/>
      <c r="F60" s="67"/>
      <c r="G60" s="38" t="s">
        <v>24</v>
      </c>
      <c r="H60" s="39" t="s">
        <v>25</v>
      </c>
      <c r="I60" s="39" t="s">
        <v>26</v>
      </c>
      <c r="J60" s="39" t="s">
        <v>16</v>
      </c>
      <c r="K60" s="40" t="s">
        <v>18</v>
      </c>
      <c r="L60" s="41" t="s">
        <v>12</v>
      </c>
      <c r="M60" s="42" t="s">
        <v>18</v>
      </c>
      <c r="N60" s="41" t="s">
        <v>12</v>
      </c>
      <c r="O60" s="42" t="s">
        <v>18</v>
      </c>
      <c r="P60" s="41" t="s">
        <v>12</v>
      </c>
      <c r="Q60" s="42" t="s">
        <v>18</v>
      </c>
      <c r="R60" s="41" t="s">
        <v>12</v>
      </c>
      <c r="S60" s="42" t="s">
        <v>18</v>
      </c>
      <c r="T60" s="41" t="s">
        <v>12</v>
      </c>
      <c r="U60" s="42" t="s">
        <v>18</v>
      </c>
      <c r="V60" s="41" t="s">
        <v>12</v>
      </c>
      <c r="W60" s="42" t="s">
        <v>18</v>
      </c>
      <c r="X60" s="41" t="s">
        <v>12</v>
      </c>
      <c r="Y60" s="42" t="s">
        <v>18</v>
      </c>
      <c r="Z60" s="43" t="s">
        <v>12</v>
      </c>
      <c r="AA60" s="42" t="s">
        <v>18</v>
      </c>
      <c r="AB60" s="43" t="s">
        <v>12</v>
      </c>
      <c r="AC60" s="1"/>
    </row>
    <row r="61" spans="1:29" ht="12" hidden="1" customHeight="1">
      <c r="A61" s="70"/>
      <c r="B61" s="44"/>
      <c r="C61" s="72"/>
      <c r="D61" s="73"/>
      <c r="E61" s="73"/>
      <c r="F61" s="74"/>
      <c r="G61" s="45"/>
      <c r="H61" s="46"/>
      <c r="I61" s="46"/>
      <c r="J61" s="46"/>
      <c r="K61" s="181"/>
      <c r="L61" s="127"/>
      <c r="M61" s="68"/>
      <c r="N61" s="127"/>
      <c r="O61" s="68"/>
      <c r="P61" s="127"/>
      <c r="Q61" s="68"/>
      <c r="R61" s="127"/>
      <c r="S61" s="68"/>
      <c r="T61" s="127"/>
      <c r="U61" s="68"/>
      <c r="V61" s="127"/>
      <c r="W61" s="68"/>
      <c r="X61" s="127"/>
      <c r="Y61" s="122">
        <f t="shared" ref="Y61:AB61" si="12">SUM(K61,M61,O61,Q61,S61,U61,W61)</f>
        <v>0</v>
      </c>
      <c r="Z61" s="119">
        <f t="shared" si="12"/>
        <v>0</v>
      </c>
      <c r="AA61" s="122">
        <f t="shared" si="12"/>
        <v>0</v>
      </c>
      <c r="AB61" s="119">
        <f t="shared" si="12"/>
        <v>0</v>
      </c>
      <c r="AC61" s="1"/>
    </row>
    <row r="62" spans="1:29" ht="12" hidden="1" customHeight="1">
      <c r="A62" s="71"/>
      <c r="B62" s="44"/>
      <c r="C62" s="72"/>
      <c r="D62" s="73"/>
      <c r="E62" s="73"/>
      <c r="F62" s="74"/>
      <c r="G62" s="45"/>
      <c r="H62" s="46"/>
      <c r="I62" s="46"/>
      <c r="J62" s="46"/>
      <c r="K62" s="182"/>
      <c r="L62" s="128"/>
      <c r="M62" s="69"/>
      <c r="N62" s="128"/>
      <c r="O62" s="69"/>
      <c r="P62" s="128"/>
      <c r="Q62" s="69"/>
      <c r="R62" s="128"/>
      <c r="S62" s="69"/>
      <c r="T62" s="128"/>
      <c r="U62" s="69"/>
      <c r="V62" s="128"/>
      <c r="W62" s="69"/>
      <c r="X62" s="128"/>
      <c r="Y62" s="69"/>
      <c r="Z62" s="121"/>
      <c r="AA62" s="69"/>
      <c r="AB62" s="121"/>
      <c r="AC62" s="1"/>
    </row>
    <row r="63" spans="1:29" ht="12" hidden="1" customHeight="1">
      <c r="A63" s="63"/>
      <c r="B63" s="44"/>
      <c r="C63" s="72"/>
      <c r="D63" s="73"/>
      <c r="E63" s="73"/>
      <c r="F63" s="74"/>
      <c r="G63" s="45"/>
      <c r="H63" s="46"/>
      <c r="I63" s="46"/>
      <c r="J63" s="46"/>
      <c r="K63" s="180" t="s">
        <v>19</v>
      </c>
      <c r="L63" s="78"/>
      <c r="M63" s="123" t="s">
        <v>19</v>
      </c>
      <c r="N63" s="78"/>
      <c r="O63" s="123" t="s">
        <v>19</v>
      </c>
      <c r="P63" s="78"/>
      <c r="Q63" s="123" t="s">
        <v>19</v>
      </c>
      <c r="R63" s="78"/>
      <c r="S63" s="123" t="s">
        <v>19</v>
      </c>
      <c r="T63" s="78"/>
      <c r="U63" s="123" t="s">
        <v>19</v>
      </c>
      <c r="V63" s="78"/>
      <c r="W63" s="123" t="s">
        <v>19</v>
      </c>
      <c r="X63" s="78"/>
      <c r="Y63" s="123" t="s">
        <v>19</v>
      </c>
      <c r="Z63" s="119">
        <f>SUM(L63,N63,P63,R63,T63,V63,X63)</f>
        <v>0</v>
      </c>
      <c r="AA63" s="123" t="s">
        <v>19</v>
      </c>
      <c r="AB63" s="119">
        <f>SUM(N63,P63,R63,T63,V63,X63,Z63)</f>
        <v>0</v>
      </c>
      <c r="AC63" s="1"/>
    </row>
    <row r="64" spans="1:29" ht="12" hidden="1" customHeight="1">
      <c r="A64" s="64"/>
      <c r="B64" s="47"/>
      <c r="C64" s="75"/>
      <c r="D64" s="76"/>
      <c r="E64" s="76"/>
      <c r="F64" s="77"/>
      <c r="G64" s="48"/>
      <c r="H64" s="49"/>
      <c r="I64" s="50"/>
      <c r="J64" s="50"/>
      <c r="K64" s="76"/>
      <c r="L64" s="79"/>
      <c r="M64" s="64"/>
      <c r="N64" s="79"/>
      <c r="O64" s="64"/>
      <c r="P64" s="79"/>
      <c r="Q64" s="64"/>
      <c r="R64" s="79"/>
      <c r="S64" s="64"/>
      <c r="T64" s="79"/>
      <c r="U64" s="64"/>
      <c r="V64" s="79"/>
      <c r="W64" s="64"/>
      <c r="X64" s="79"/>
      <c r="Y64" s="64"/>
      <c r="Z64" s="120"/>
      <c r="AA64" s="64"/>
      <c r="AB64" s="120"/>
      <c r="AC64" s="1"/>
    </row>
    <row r="65" spans="1:29" ht="12" hidden="1" customHeight="1">
      <c r="A65" s="36"/>
      <c r="B65" s="37"/>
      <c r="C65" s="65"/>
      <c r="D65" s="66"/>
      <c r="E65" s="66"/>
      <c r="F65" s="67"/>
      <c r="G65" s="51"/>
      <c r="H65" s="52"/>
      <c r="I65" s="52"/>
      <c r="J65" s="52"/>
      <c r="K65" s="40" t="s">
        <v>18</v>
      </c>
      <c r="L65" s="41" t="s">
        <v>12</v>
      </c>
      <c r="M65" s="42" t="s">
        <v>18</v>
      </c>
      <c r="N65" s="41" t="s">
        <v>12</v>
      </c>
      <c r="O65" s="42" t="s">
        <v>18</v>
      </c>
      <c r="P65" s="41" t="s">
        <v>12</v>
      </c>
      <c r="Q65" s="42" t="s">
        <v>18</v>
      </c>
      <c r="R65" s="41" t="s">
        <v>12</v>
      </c>
      <c r="S65" s="42" t="s">
        <v>18</v>
      </c>
      <c r="T65" s="41" t="s">
        <v>12</v>
      </c>
      <c r="U65" s="42" t="s">
        <v>18</v>
      </c>
      <c r="V65" s="41" t="s">
        <v>12</v>
      </c>
      <c r="W65" s="42" t="s">
        <v>18</v>
      </c>
      <c r="X65" s="41" t="s">
        <v>12</v>
      </c>
      <c r="Y65" s="42" t="s">
        <v>18</v>
      </c>
      <c r="Z65" s="43" t="s">
        <v>12</v>
      </c>
      <c r="AA65" s="42" t="s">
        <v>18</v>
      </c>
      <c r="AB65" s="43" t="s">
        <v>12</v>
      </c>
      <c r="AC65" s="1"/>
    </row>
    <row r="66" spans="1:29" ht="12" hidden="1" customHeight="1">
      <c r="A66" s="70"/>
      <c r="B66" s="44"/>
      <c r="C66" s="72"/>
      <c r="D66" s="73"/>
      <c r="E66" s="73"/>
      <c r="F66" s="74"/>
      <c r="G66" s="45"/>
      <c r="H66" s="46"/>
      <c r="I66" s="46"/>
      <c r="J66" s="46"/>
      <c r="K66" s="181"/>
      <c r="L66" s="127"/>
      <c r="M66" s="68"/>
      <c r="N66" s="127"/>
      <c r="O66" s="68"/>
      <c r="P66" s="127"/>
      <c r="Q66" s="68"/>
      <c r="R66" s="127"/>
      <c r="S66" s="68"/>
      <c r="T66" s="127"/>
      <c r="U66" s="68"/>
      <c r="V66" s="127"/>
      <c r="W66" s="68"/>
      <c r="X66" s="127"/>
      <c r="Y66" s="122">
        <f t="shared" ref="Y66:AB66" si="13">SUM(K66,M66,O66,Q66,S66,U66,W66)</f>
        <v>0</v>
      </c>
      <c r="Z66" s="119">
        <f t="shared" si="13"/>
        <v>0</v>
      </c>
      <c r="AA66" s="122">
        <f t="shared" si="13"/>
        <v>0</v>
      </c>
      <c r="AB66" s="119">
        <f t="shared" si="13"/>
        <v>0</v>
      </c>
      <c r="AC66" s="1"/>
    </row>
    <row r="67" spans="1:29" ht="12" hidden="1" customHeight="1">
      <c r="A67" s="71"/>
      <c r="B67" s="44"/>
      <c r="C67" s="72"/>
      <c r="D67" s="73"/>
      <c r="E67" s="73"/>
      <c r="F67" s="74"/>
      <c r="G67" s="45"/>
      <c r="H67" s="46"/>
      <c r="I67" s="46"/>
      <c r="J67" s="46"/>
      <c r="K67" s="182"/>
      <c r="L67" s="128"/>
      <c r="M67" s="69"/>
      <c r="N67" s="128"/>
      <c r="O67" s="69"/>
      <c r="P67" s="128"/>
      <c r="Q67" s="69"/>
      <c r="R67" s="128"/>
      <c r="S67" s="69"/>
      <c r="T67" s="128"/>
      <c r="U67" s="69"/>
      <c r="V67" s="128"/>
      <c r="W67" s="69"/>
      <c r="X67" s="128"/>
      <c r="Y67" s="69"/>
      <c r="Z67" s="121"/>
      <c r="AA67" s="69"/>
      <c r="AB67" s="121"/>
      <c r="AC67" s="1"/>
    </row>
    <row r="68" spans="1:29" ht="12" hidden="1" customHeight="1">
      <c r="A68" s="63"/>
      <c r="B68" s="44"/>
      <c r="C68" s="72"/>
      <c r="D68" s="73"/>
      <c r="E68" s="73"/>
      <c r="F68" s="74"/>
      <c r="G68" s="45"/>
      <c r="H68" s="46"/>
      <c r="I68" s="46"/>
      <c r="J68" s="46"/>
      <c r="K68" s="180" t="s">
        <v>19</v>
      </c>
      <c r="L68" s="78"/>
      <c r="M68" s="123" t="s">
        <v>19</v>
      </c>
      <c r="N68" s="78"/>
      <c r="O68" s="123" t="s">
        <v>19</v>
      </c>
      <c r="P68" s="78"/>
      <c r="Q68" s="123" t="s">
        <v>19</v>
      </c>
      <c r="R68" s="78"/>
      <c r="S68" s="123" t="s">
        <v>19</v>
      </c>
      <c r="T68" s="78"/>
      <c r="U68" s="123" t="s">
        <v>19</v>
      </c>
      <c r="V68" s="78"/>
      <c r="W68" s="123" t="s">
        <v>19</v>
      </c>
      <c r="X68" s="78"/>
      <c r="Y68" s="123" t="s">
        <v>19</v>
      </c>
      <c r="Z68" s="119">
        <f>SUM(L68,N68,P68,R68,T68,V68,X68)</f>
        <v>0</v>
      </c>
      <c r="AA68" s="123" t="s">
        <v>19</v>
      </c>
      <c r="AB68" s="119">
        <f>SUM(N68,P68,R68,T68,V68,X68,Z68)</f>
        <v>0</v>
      </c>
      <c r="AC68" s="1"/>
    </row>
    <row r="69" spans="1:29" ht="12" hidden="1" customHeight="1">
      <c r="A69" s="64"/>
      <c r="B69" s="47"/>
      <c r="C69" s="75"/>
      <c r="D69" s="76"/>
      <c r="E69" s="76"/>
      <c r="F69" s="77"/>
      <c r="G69" s="48"/>
      <c r="H69" s="49"/>
      <c r="I69" s="50"/>
      <c r="J69" s="50"/>
      <c r="K69" s="76"/>
      <c r="L69" s="79"/>
      <c r="M69" s="64"/>
      <c r="N69" s="79"/>
      <c r="O69" s="64"/>
      <c r="P69" s="79"/>
      <c r="Q69" s="64"/>
      <c r="R69" s="79"/>
      <c r="S69" s="64"/>
      <c r="T69" s="79"/>
      <c r="U69" s="64"/>
      <c r="V69" s="79"/>
      <c r="W69" s="64"/>
      <c r="X69" s="79"/>
      <c r="Y69" s="64"/>
      <c r="Z69" s="120"/>
      <c r="AA69" s="64"/>
      <c r="AB69" s="120"/>
      <c r="AC69" s="1"/>
    </row>
    <row r="70" spans="1:29" ht="12" hidden="1" customHeight="1">
      <c r="A70" s="36"/>
      <c r="B70" s="37"/>
      <c r="C70" s="65"/>
      <c r="D70" s="66"/>
      <c r="E70" s="66"/>
      <c r="F70" s="67"/>
      <c r="G70" s="51"/>
      <c r="H70" s="52"/>
      <c r="I70" s="52"/>
      <c r="J70" s="52"/>
      <c r="K70" s="40" t="s">
        <v>18</v>
      </c>
      <c r="L70" s="41" t="s">
        <v>12</v>
      </c>
      <c r="M70" s="42" t="s">
        <v>18</v>
      </c>
      <c r="N70" s="41" t="s">
        <v>12</v>
      </c>
      <c r="O70" s="42" t="s">
        <v>18</v>
      </c>
      <c r="P70" s="41" t="s">
        <v>12</v>
      </c>
      <c r="Q70" s="42" t="s">
        <v>18</v>
      </c>
      <c r="R70" s="41" t="s">
        <v>12</v>
      </c>
      <c r="S70" s="42" t="s">
        <v>18</v>
      </c>
      <c r="T70" s="41" t="s">
        <v>12</v>
      </c>
      <c r="U70" s="42" t="s">
        <v>18</v>
      </c>
      <c r="V70" s="41" t="s">
        <v>12</v>
      </c>
      <c r="W70" s="42" t="s">
        <v>18</v>
      </c>
      <c r="X70" s="41" t="s">
        <v>12</v>
      </c>
      <c r="Y70" s="42" t="s">
        <v>18</v>
      </c>
      <c r="Z70" s="43" t="s">
        <v>12</v>
      </c>
      <c r="AA70" s="42" t="s">
        <v>18</v>
      </c>
      <c r="AB70" s="43" t="s">
        <v>12</v>
      </c>
      <c r="AC70" s="1"/>
    </row>
    <row r="71" spans="1:29" ht="12" hidden="1" customHeight="1">
      <c r="A71" s="70"/>
      <c r="B71" s="44"/>
      <c r="C71" s="72"/>
      <c r="D71" s="73"/>
      <c r="E71" s="73"/>
      <c r="F71" s="74"/>
      <c r="G71" s="45"/>
      <c r="H71" s="46"/>
      <c r="I71" s="46"/>
      <c r="J71" s="46"/>
      <c r="K71" s="181"/>
      <c r="L71" s="127"/>
      <c r="M71" s="68"/>
      <c r="N71" s="127"/>
      <c r="O71" s="68"/>
      <c r="P71" s="127"/>
      <c r="Q71" s="68"/>
      <c r="R71" s="127"/>
      <c r="S71" s="68"/>
      <c r="T71" s="127"/>
      <c r="U71" s="68"/>
      <c r="V71" s="127"/>
      <c r="W71" s="68"/>
      <c r="X71" s="127"/>
      <c r="Y71" s="122">
        <f t="shared" ref="Y71:AB71" si="14">SUM(K71,M71,O71,Q71,S71,U71,W71)</f>
        <v>0</v>
      </c>
      <c r="Z71" s="119">
        <f t="shared" si="14"/>
        <v>0</v>
      </c>
      <c r="AA71" s="122">
        <f t="shared" si="14"/>
        <v>0</v>
      </c>
      <c r="AB71" s="119">
        <f t="shared" si="14"/>
        <v>0</v>
      </c>
      <c r="AC71" s="1"/>
    </row>
    <row r="72" spans="1:29" ht="12" hidden="1" customHeight="1">
      <c r="A72" s="71"/>
      <c r="B72" s="44"/>
      <c r="C72" s="72"/>
      <c r="D72" s="73"/>
      <c r="E72" s="73"/>
      <c r="F72" s="74"/>
      <c r="G72" s="45"/>
      <c r="H72" s="46"/>
      <c r="I72" s="46"/>
      <c r="J72" s="46"/>
      <c r="K72" s="182"/>
      <c r="L72" s="128"/>
      <c r="M72" s="69"/>
      <c r="N72" s="128"/>
      <c r="O72" s="69"/>
      <c r="P72" s="128"/>
      <c r="Q72" s="69"/>
      <c r="R72" s="128"/>
      <c r="S72" s="69"/>
      <c r="T72" s="128"/>
      <c r="U72" s="69"/>
      <c r="V72" s="128"/>
      <c r="W72" s="69"/>
      <c r="X72" s="128"/>
      <c r="Y72" s="69"/>
      <c r="Z72" s="121"/>
      <c r="AA72" s="69"/>
      <c r="AB72" s="121"/>
      <c r="AC72" s="1"/>
    </row>
    <row r="73" spans="1:29" ht="12" hidden="1" customHeight="1">
      <c r="A73" s="63"/>
      <c r="B73" s="44"/>
      <c r="C73" s="72"/>
      <c r="D73" s="73"/>
      <c r="E73" s="73"/>
      <c r="F73" s="74"/>
      <c r="G73" s="45"/>
      <c r="H73" s="46"/>
      <c r="I73" s="46"/>
      <c r="J73" s="46"/>
      <c r="K73" s="180" t="s">
        <v>19</v>
      </c>
      <c r="L73" s="78"/>
      <c r="M73" s="123" t="s">
        <v>19</v>
      </c>
      <c r="N73" s="78"/>
      <c r="O73" s="123" t="s">
        <v>19</v>
      </c>
      <c r="P73" s="78"/>
      <c r="Q73" s="123" t="s">
        <v>19</v>
      </c>
      <c r="R73" s="78"/>
      <c r="S73" s="123" t="s">
        <v>19</v>
      </c>
      <c r="T73" s="78"/>
      <c r="U73" s="123" t="s">
        <v>19</v>
      </c>
      <c r="V73" s="78"/>
      <c r="W73" s="123" t="s">
        <v>19</v>
      </c>
      <c r="X73" s="78"/>
      <c r="Y73" s="123" t="s">
        <v>19</v>
      </c>
      <c r="Z73" s="119">
        <f>SUM(L73,N73,P73,R73,T73,V73,X73)</f>
        <v>0</v>
      </c>
      <c r="AA73" s="123" t="s">
        <v>19</v>
      </c>
      <c r="AB73" s="119">
        <f>SUM(N73,P73,R73,T73,V73,X73,Z73)</f>
        <v>0</v>
      </c>
      <c r="AC73" s="1"/>
    </row>
    <row r="74" spans="1:29" ht="12" hidden="1" customHeight="1">
      <c r="A74" s="64"/>
      <c r="B74" s="47"/>
      <c r="C74" s="75"/>
      <c r="D74" s="76"/>
      <c r="E74" s="76"/>
      <c r="F74" s="77"/>
      <c r="G74" s="48"/>
      <c r="H74" s="49"/>
      <c r="I74" s="50"/>
      <c r="J74" s="50"/>
      <c r="K74" s="76"/>
      <c r="L74" s="79"/>
      <c r="M74" s="64"/>
      <c r="N74" s="79"/>
      <c r="O74" s="64"/>
      <c r="P74" s="79"/>
      <c r="Q74" s="64"/>
      <c r="R74" s="79"/>
      <c r="S74" s="64"/>
      <c r="T74" s="79"/>
      <c r="U74" s="64"/>
      <c r="V74" s="79"/>
      <c r="W74" s="64"/>
      <c r="X74" s="79"/>
      <c r="Y74" s="64"/>
      <c r="Z74" s="120"/>
      <c r="AA74" s="64"/>
      <c r="AB74" s="120"/>
      <c r="AC74" s="1"/>
    </row>
    <row r="75" spans="1:29" ht="12" hidden="1" customHeight="1">
      <c r="A75" s="36"/>
      <c r="B75" s="37"/>
      <c r="C75" s="65"/>
      <c r="D75" s="66"/>
      <c r="E75" s="66"/>
      <c r="F75" s="67"/>
      <c r="G75" s="51"/>
      <c r="H75" s="52"/>
      <c r="I75" s="52"/>
      <c r="J75" s="52"/>
      <c r="K75" s="40" t="s">
        <v>18</v>
      </c>
      <c r="L75" s="41" t="s">
        <v>12</v>
      </c>
      <c r="M75" s="42" t="s">
        <v>18</v>
      </c>
      <c r="N75" s="41" t="s">
        <v>12</v>
      </c>
      <c r="O75" s="42" t="s">
        <v>18</v>
      </c>
      <c r="P75" s="41" t="s">
        <v>12</v>
      </c>
      <c r="Q75" s="42" t="s">
        <v>18</v>
      </c>
      <c r="R75" s="41" t="s">
        <v>12</v>
      </c>
      <c r="S75" s="42" t="s">
        <v>18</v>
      </c>
      <c r="T75" s="41" t="s">
        <v>12</v>
      </c>
      <c r="U75" s="42" t="s">
        <v>18</v>
      </c>
      <c r="V75" s="41" t="s">
        <v>12</v>
      </c>
      <c r="W75" s="42" t="s">
        <v>18</v>
      </c>
      <c r="X75" s="41" t="s">
        <v>12</v>
      </c>
      <c r="Y75" s="42" t="s">
        <v>18</v>
      </c>
      <c r="Z75" s="43" t="s">
        <v>12</v>
      </c>
      <c r="AA75" s="42" t="s">
        <v>18</v>
      </c>
      <c r="AB75" s="43" t="s">
        <v>12</v>
      </c>
      <c r="AC75" s="1"/>
    </row>
    <row r="76" spans="1:29" ht="12" hidden="1" customHeight="1">
      <c r="A76" s="70"/>
      <c r="B76" s="44"/>
      <c r="C76" s="72"/>
      <c r="D76" s="73"/>
      <c r="E76" s="73"/>
      <c r="F76" s="74"/>
      <c r="G76" s="45"/>
      <c r="H76" s="46"/>
      <c r="I76" s="46"/>
      <c r="J76" s="46"/>
      <c r="K76" s="181"/>
      <c r="L76" s="127"/>
      <c r="M76" s="68"/>
      <c r="N76" s="127"/>
      <c r="O76" s="68"/>
      <c r="P76" s="127"/>
      <c r="Q76" s="68"/>
      <c r="R76" s="127"/>
      <c r="S76" s="68"/>
      <c r="T76" s="127"/>
      <c r="U76" s="68"/>
      <c r="V76" s="127"/>
      <c r="W76" s="68"/>
      <c r="X76" s="127"/>
      <c r="Y76" s="122">
        <f t="shared" ref="Y76:AB76" si="15">SUM(K76,M76,O76,Q76,S76,U76,W76)</f>
        <v>0</v>
      </c>
      <c r="Z76" s="119">
        <f t="shared" si="15"/>
        <v>0</v>
      </c>
      <c r="AA76" s="122">
        <f t="shared" si="15"/>
        <v>0</v>
      </c>
      <c r="AB76" s="119">
        <f t="shared" si="15"/>
        <v>0</v>
      </c>
      <c r="AC76" s="1"/>
    </row>
    <row r="77" spans="1:29" ht="12" hidden="1" customHeight="1">
      <c r="A77" s="71"/>
      <c r="B77" s="44"/>
      <c r="C77" s="72"/>
      <c r="D77" s="73"/>
      <c r="E77" s="73"/>
      <c r="F77" s="74"/>
      <c r="G77" s="45"/>
      <c r="H77" s="46"/>
      <c r="I77" s="46"/>
      <c r="J77" s="46"/>
      <c r="K77" s="182"/>
      <c r="L77" s="128"/>
      <c r="M77" s="69"/>
      <c r="N77" s="128"/>
      <c r="O77" s="69"/>
      <c r="P77" s="128"/>
      <c r="Q77" s="69"/>
      <c r="R77" s="128"/>
      <c r="S77" s="69"/>
      <c r="T77" s="128"/>
      <c r="U77" s="69"/>
      <c r="V77" s="128"/>
      <c r="W77" s="69"/>
      <c r="X77" s="128"/>
      <c r="Y77" s="69"/>
      <c r="Z77" s="121"/>
      <c r="AA77" s="69"/>
      <c r="AB77" s="121"/>
      <c r="AC77" s="1"/>
    </row>
    <row r="78" spans="1:29" ht="12" hidden="1" customHeight="1">
      <c r="A78" s="63"/>
      <c r="B78" s="44"/>
      <c r="C78" s="72"/>
      <c r="D78" s="73"/>
      <c r="E78" s="73"/>
      <c r="F78" s="74"/>
      <c r="G78" s="45"/>
      <c r="H78" s="46"/>
      <c r="I78" s="46"/>
      <c r="J78" s="46"/>
      <c r="K78" s="180" t="s">
        <v>19</v>
      </c>
      <c r="L78" s="78"/>
      <c r="M78" s="123" t="s">
        <v>19</v>
      </c>
      <c r="N78" s="78"/>
      <c r="O78" s="123" t="s">
        <v>19</v>
      </c>
      <c r="P78" s="78"/>
      <c r="Q78" s="123" t="s">
        <v>19</v>
      </c>
      <c r="R78" s="78"/>
      <c r="S78" s="123" t="s">
        <v>19</v>
      </c>
      <c r="T78" s="78"/>
      <c r="U78" s="123" t="s">
        <v>19</v>
      </c>
      <c r="V78" s="78"/>
      <c r="W78" s="123" t="s">
        <v>19</v>
      </c>
      <c r="X78" s="78"/>
      <c r="Y78" s="123" t="s">
        <v>19</v>
      </c>
      <c r="Z78" s="119">
        <f>SUM(L78,N78,P78,R78,T78,V78,X78)</f>
        <v>0</v>
      </c>
      <c r="AA78" s="123" t="s">
        <v>19</v>
      </c>
      <c r="AB78" s="119">
        <f>SUM(N78,P78,R78,T78,V78,X78,Z78)</f>
        <v>0</v>
      </c>
      <c r="AC78" s="1"/>
    </row>
    <row r="79" spans="1:29" ht="12" hidden="1" customHeight="1">
      <c r="A79" s="64"/>
      <c r="B79" s="47"/>
      <c r="C79" s="75"/>
      <c r="D79" s="76"/>
      <c r="E79" s="76"/>
      <c r="F79" s="77"/>
      <c r="G79" s="48"/>
      <c r="H79" s="49"/>
      <c r="I79" s="50"/>
      <c r="J79" s="50"/>
      <c r="K79" s="76"/>
      <c r="L79" s="79"/>
      <c r="M79" s="64"/>
      <c r="N79" s="79"/>
      <c r="O79" s="64"/>
      <c r="P79" s="79"/>
      <c r="Q79" s="64"/>
      <c r="R79" s="79"/>
      <c r="S79" s="64"/>
      <c r="T79" s="79"/>
      <c r="U79" s="64"/>
      <c r="V79" s="79"/>
      <c r="W79" s="64"/>
      <c r="X79" s="79"/>
      <c r="Y79" s="64"/>
      <c r="Z79" s="120"/>
      <c r="AA79" s="64"/>
      <c r="AB79" s="120"/>
      <c r="AC79" s="1"/>
    </row>
    <row r="80" spans="1:29" ht="12" hidden="1" customHeight="1">
      <c r="A80" s="36"/>
      <c r="B80" s="37"/>
      <c r="C80" s="65"/>
      <c r="D80" s="66"/>
      <c r="E80" s="66"/>
      <c r="F80" s="67"/>
      <c r="G80" s="51"/>
      <c r="H80" s="52"/>
      <c r="I80" s="52"/>
      <c r="J80" s="52"/>
      <c r="K80" s="40" t="s">
        <v>18</v>
      </c>
      <c r="L80" s="41" t="s">
        <v>12</v>
      </c>
      <c r="M80" s="42" t="s">
        <v>18</v>
      </c>
      <c r="N80" s="41" t="s">
        <v>12</v>
      </c>
      <c r="O80" s="42" t="s">
        <v>18</v>
      </c>
      <c r="P80" s="41" t="s">
        <v>12</v>
      </c>
      <c r="Q80" s="42" t="s">
        <v>18</v>
      </c>
      <c r="R80" s="41" t="s">
        <v>12</v>
      </c>
      <c r="S80" s="42" t="s">
        <v>18</v>
      </c>
      <c r="T80" s="41" t="s">
        <v>12</v>
      </c>
      <c r="U80" s="42" t="s">
        <v>18</v>
      </c>
      <c r="V80" s="41" t="s">
        <v>12</v>
      </c>
      <c r="W80" s="42" t="s">
        <v>18</v>
      </c>
      <c r="X80" s="41" t="s">
        <v>12</v>
      </c>
      <c r="Y80" s="42" t="s">
        <v>18</v>
      </c>
      <c r="Z80" s="43" t="s">
        <v>12</v>
      </c>
      <c r="AA80" s="42" t="s">
        <v>18</v>
      </c>
      <c r="AB80" s="43" t="s">
        <v>12</v>
      </c>
      <c r="AC80" s="1"/>
    </row>
    <row r="81" spans="1:29" ht="12" hidden="1" customHeight="1">
      <c r="A81" s="70"/>
      <c r="B81" s="44"/>
      <c r="C81" s="72"/>
      <c r="D81" s="73"/>
      <c r="E81" s="73"/>
      <c r="F81" s="74"/>
      <c r="G81" s="45"/>
      <c r="H81" s="46"/>
      <c r="I81" s="46"/>
      <c r="J81" s="46"/>
      <c r="K81" s="181"/>
      <c r="L81" s="127"/>
      <c r="M81" s="68"/>
      <c r="N81" s="127"/>
      <c r="O81" s="68"/>
      <c r="P81" s="127"/>
      <c r="Q81" s="68"/>
      <c r="R81" s="127"/>
      <c r="S81" s="68"/>
      <c r="T81" s="127"/>
      <c r="U81" s="68"/>
      <c r="V81" s="127"/>
      <c r="W81" s="68"/>
      <c r="X81" s="127"/>
      <c r="Y81" s="122">
        <f t="shared" ref="Y81:AB81" si="16">SUM(K81,M81,O81,Q81,S81,U81,W81)</f>
        <v>0</v>
      </c>
      <c r="Z81" s="119">
        <f t="shared" si="16"/>
        <v>0</v>
      </c>
      <c r="AA81" s="122">
        <f t="shared" si="16"/>
        <v>0</v>
      </c>
      <c r="AB81" s="119">
        <f t="shared" si="16"/>
        <v>0</v>
      </c>
      <c r="AC81" s="1"/>
    </row>
    <row r="82" spans="1:29" ht="12" hidden="1" customHeight="1">
      <c r="A82" s="71"/>
      <c r="B82" s="44"/>
      <c r="C82" s="72"/>
      <c r="D82" s="73"/>
      <c r="E82" s="73"/>
      <c r="F82" s="74"/>
      <c r="G82" s="45"/>
      <c r="H82" s="46"/>
      <c r="I82" s="46"/>
      <c r="J82" s="46"/>
      <c r="K82" s="182"/>
      <c r="L82" s="128"/>
      <c r="M82" s="69"/>
      <c r="N82" s="128"/>
      <c r="O82" s="69"/>
      <c r="P82" s="128"/>
      <c r="Q82" s="69"/>
      <c r="R82" s="128"/>
      <c r="S82" s="69"/>
      <c r="T82" s="128"/>
      <c r="U82" s="69"/>
      <c r="V82" s="128"/>
      <c r="W82" s="69"/>
      <c r="X82" s="128"/>
      <c r="Y82" s="69"/>
      <c r="Z82" s="121"/>
      <c r="AA82" s="69"/>
      <c r="AB82" s="121"/>
      <c r="AC82" s="1"/>
    </row>
    <row r="83" spans="1:29" ht="12" hidden="1" customHeight="1">
      <c r="A83" s="63"/>
      <c r="B83" s="44"/>
      <c r="C83" s="72"/>
      <c r="D83" s="73"/>
      <c r="E83" s="73"/>
      <c r="F83" s="74"/>
      <c r="G83" s="45"/>
      <c r="H83" s="46"/>
      <c r="I83" s="46"/>
      <c r="J83" s="46"/>
      <c r="K83" s="124" t="s">
        <v>19</v>
      </c>
      <c r="L83" s="78"/>
      <c r="M83" s="123" t="s">
        <v>19</v>
      </c>
      <c r="N83" s="78"/>
      <c r="O83" s="123" t="s">
        <v>19</v>
      </c>
      <c r="P83" s="78"/>
      <c r="Q83" s="123" t="s">
        <v>19</v>
      </c>
      <c r="R83" s="78"/>
      <c r="S83" s="123" t="s">
        <v>19</v>
      </c>
      <c r="T83" s="78"/>
      <c r="U83" s="123" t="s">
        <v>19</v>
      </c>
      <c r="V83" s="78"/>
      <c r="W83" s="123" t="s">
        <v>19</v>
      </c>
      <c r="X83" s="78"/>
      <c r="Y83" s="123" t="s">
        <v>19</v>
      </c>
      <c r="Z83" s="119">
        <f>SUM(L83,N83,P83,R83,T83,V83,X83)</f>
        <v>0</v>
      </c>
      <c r="AA83" s="123" t="s">
        <v>19</v>
      </c>
      <c r="AB83" s="119">
        <f>SUM(N83,P83,R83,T83,V83,X83,Z83)</f>
        <v>0</v>
      </c>
      <c r="AC83" s="1"/>
    </row>
    <row r="84" spans="1:29" ht="12" hidden="1" customHeight="1">
      <c r="A84" s="64"/>
      <c r="B84" s="47"/>
      <c r="C84" s="75"/>
      <c r="D84" s="76"/>
      <c r="E84" s="76"/>
      <c r="F84" s="77"/>
      <c r="G84" s="48"/>
      <c r="H84" s="49"/>
      <c r="I84" s="50"/>
      <c r="J84" s="50"/>
      <c r="K84" s="125"/>
      <c r="L84" s="79"/>
      <c r="M84" s="64"/>
      <c r="N84" s="79"/>
      <c r="O84" s="64"/>
      <c r="P84" s="79"/>
      <c r="Q84" s="64"/>
      <c r="R84" s="79"/>
      <c r="S84" s="64"/>
      <c r="T84" s="79"/>
      <c r="U84" s="64"/>
      <c r="V84" s="79"/>
      <c r="W84" s="64"/>
      <c r="X84" s="79"/>
      <c r="Y84" s="64"/>
      <c r="Z84" s="120"/>
      <c r="AA84" s="64"/>
      <c r="AB84" s="120"/>
      <c r="AC84" s="1"/>
    </row>
  </sheetData>
  <mergeCells count="736">
    <mergeCell ref="S26:T26"/>
    <mergeCell ref="M20:N20"/>
    <mergeCell ref="AA54:AB54"/>
    <mergeCell ref="A24:B26"/>
    <mergeCell ref="A27:B33"/>
    <mergeCell ref="C20:F20"/>
    <mergeCell ref="O20:P20"/>
    <mergeCell ref="U20:V20"/>
    <mergeCell ref="W20:X20"/>
    <mergeCell ref="B53:E53"/>
    <mergeCell ref="B54:E54"/>
    <mergeCell ref="F53:H53"/>
    <mergeCell ref="F54:H54"/>
    <mergeCell ref="I53:J53"/>
    <mergeCell ref="I54:J54"/>
    <mergeCell ref="U33:V33"/>
    <mergeCell ref="U29:V29"/>
    <mergeCell ref="Y32:Z32"/>
    <mergeCell ref="AA31:AB31"/>
    <mergeCell ref="AA32:AB33"/>
    <mergeCell ref="S31:T31"/>
    <mergeCell ref="S30:T30"/>
    <mergeCell ref="W31:X31"/>
    <mergeCell ref="Y31:Z31"/>
    <mergeCell ref="U25:V25"/>
    <mergeCell ref="U26:V26"/>
    <mergeCell ref="W17:X17"/>
    <mergeCell ref="W23:X23"/>
    <mergeCell ref="U15:V15"/>
    <mergeCell ref="U27:V27"/>
    <mergeCell ref="U30:V30"/>
    <mergeCell ref="U28:V28"/>
    <mergeCell ref="W28:X28"/>
    <mergeCell ref="U16:V16"/>
    <mergeCell ref="U24:V24"/>
    <mergeCell ref="W29:X29"/>
    <mergeCell ref="W22:X22"/>
    <mergeCell ref="W24:X24"/>
    <mergeCell ref="G32:H32"/>
    <mergeCell ref="K29:L29"/>
    <mergeCell ref="O33:P33"/>
    <mergeCell ref="G29:H29"/>
    <mergeCell ref="M30:N30"/>
    <mergeCell ref="K30:L30"/>
    <mergeCell ref="O31:P31"/>
    <mergeCell ref="Q33:R33"/>
    <mergeCell ref="I30:J30"/>
    <mergeCell ref="K26:L26"/>
    <mergeCell ref="Q32:R32"/>
    <mergeCell ref="S22:T22"/>
    <mergeCell ref="Q24:R24"/>
    <mergeCell ref="S27:T27"/>
    <mergeCell ref="K23:L23"/>
    <mergeCell ref="O30:P30"/>
    <mergeCell ref="K28:L28"/>
    <mergeCell ref="M28:N28"/>
    <mergeCell ref="M31:N31"/>
    <mergeCell ref="O32:P32"/>
    <mergeCell ref="K32:L32"/>
    <mergeCell ref="M32:N32"/>
    <mergeCell ref="Q27:R27"/>
    <mergeCell ref="O27:P27"/>
    <mergeCell ref="S32:T32"/>
    <mergeCell ref="Q30:R30"/>
    <mergeCell ref="O28:P28"/>
    <mergeCell ref="M27:N27"/>
    <mergeCell ref="S28:T28"/>
    <mergeCell ref="Q22:R22"/>
    <mergeCell ref="Q29:R29"/>
    <mergeCell ref="S29:T29"/>
    <mergeCell ref="S24:T24"/>
    <mergeCell ref="AA8:AB8"/>
    <mergeCell ref="U12:V12"/>
    <mergeCell ref="U14:V14"/>
    <mergeCell ref="S14:T14"/>
    <mergeCell ref="Q14:R14"/>
    <mergeCell ref="O16:P16"/>
    <mergeCell ref="Q16:R16"/>
    <mergeCell ref="O14:P14"/>
    <mergeCell ref="O15:P15"/>
    <mergeCell ref="AA15:AB15"/>
    <mergeCell ref="W11:X11"/>
    <mergeCell ref="R9:R10"/>
    <mergeCell ref="AA11:AB11"/>
    <mergeCell ref="Y11:Z11"/>
    <mergeCell ref="AA16:AB23"/>
    <mergeCell ref="Y15:Z15"/>
    <mergeCell ref="W15:X15"/>
    <mergeCell ref="Y19:Z19"/>
    <mergeCell ref="Y18:Z18"/>
    <mergeCell ref="S21:T21"/>
    <mergeCell ref="S16:T16"/>
    <mergeCell ref="U22:V22"/>
    <mergeCell ref="U23:V23"/>
    <mergeCell ref="Y21:Z21"/>
    <mergeCell ref="O21:P21"/>
    <mergeCell ref="O22:P22"/>
    <mergeCell ref="U21:V21"/>
    <mergeCell ref="O17:P17"/>
    <mergeCell ref="Q17:R17"/>
    <mergeCell ref="S19:T19"/>
    <mergeCell ref="W16:X16"/>
    <mergeCell ref="Y13:Z13"/>
    <mergeCell ref="Y20:Z20"/>
    <mergeCell ref="Y14:Z14"/>
    <mergeCell ref="O19:P19"/>
    <mergeCell ref="Q21:R21"/>
    <mergeCell ref="U17:V17"/>
    <mergeCell ref="U13:V13"/>
    <mergeCell ref="W13:X13"/>
    <mergeCell ref="Q20:R20"/>
    <mergeCell ref="W21:X21"/>
    <mergeCell ref="W19:X19"/>
    <mergeCell ref="O18:P18"/>
    <mergeCell ref="Y23:Z23"/>
    <mergeCell ref="Y24:Z24"/>
    <mergeCell ref="AA12:AB12"/>
    <mergeCell ref="W14:X14"/>
    <mergeCell ref="Q19:R19"/>
    <mergeCell ref="S18:T18"/>
    <mergeCell ref="U18:V18"/>
    <mergeCell ref="U19:V19"/>
    <mergeCell ref="AA13:AB14"/>
    <mergeCell ref="Y12:Z12"/>
    <mergeCell ref="W12:X12"/>
    <mergeCell ref="Y16:Z16"/>
    <mergeCell ref="Q15:R15"/>
    <mergeCell ref="O25:P25"/>
    <mergeCell ref="M19:N19"/>
    <mergeCell ref="M12:N12"/>
    <mergeCell ref="K15:L15"/>
    <mergeCell ref="G27:H27"/>
    <mergeCell ref="AA36:AB36"/>
    <mergeCell ref="Y33:Z33"/>
    <mergeCell ref="Y22:Z22"/>
    <mergeCell ref="Y17:Z17"/>
    <mergeCell ref="W18:X18"/>
    <mergeCell ref="Y29:Z29"/>
    <mergeCell ref="Y25:Z25"/>
    <mergeCell ref="Y26:Z26"/>
    <mergeCell ref="W26:X26"/>
    <mergeCell ref="AA27:AB28"/>
    <mergeCell ref="AA24:AB25"/>
    <mergeCell ref="W27:X27"/>
    <mergeCell ref="Y27:Z27"/>
    <mergeCell ref="AA26:AB26"/>
    <mergeCell ref="W25:X25"/>
    <mergeCell ref="Y28:Z28"/>
    <mergeCell ref="Y30:Z30"/>
    <mergeCell ref="W33:X33"/>
    <mergeCell ref="W30:X30"/>
    <mergeCell ref="G18:H18"/>
    <mergeCell ref="I17:J17"/>
    <mergeCell ref="M16:N16"/>
    <mergeCell ref="G14:H14"/>
    <mergeCell ref="K14:L14"/>
    <mergeCell ref="M14:N14"/>
    <mergeCell ref="I18:J18"/>
    <mergeCell ref="I15:J15"/>
    <mergeCell ref="M15:N15"/>
    <mergeCell ref="I16:J16"/>
    <mergeCell ref="G15:H15"/>
    <mergeCell ref="K16:L16"/>
    <mergeCell ref="G16:H16"/>
    <mergeCell ref="A1:J2"/>
    <mergeCell ref="K1:O2"/>
    <mergeCell ref="P1:AB2"/>
    <mergeCell ref="A3:B7"/>
    <mergeCell ref="C3:D4"/>
    <mergeCell ref="E3:H4"/>
    <mergeCell ref="I3:J3"/>
    <mergeCell ref="K3:L3"/>
    <mergeCell ref="M3:N3"/>
    <mergeCell ref="O3:P3"/>
    <mergeCell ref="Q3:R3"/>
    <mergeCell ref="W7:X7"/>
    <mergeCell ref="Y6:Z7"/>
    <mergeCell ref="U5:V5"/>
    <mergeCell ref="U7:V7"/>
    <mergeCell ref="U4:V4"/>
    <mergeCell ref="W4:X4"/>
    <mergeCell ref="Y4:Z5"/>
    <mergeCell ref="AA4:AB5"/>
    <mergeCell ref="I6:J6"/>
    <mergeCell ref="S4:T4"/>
    <mergeCell ref="K5:L5"/>
    <mergeCell ref="M7:N7"/>
    <mergeCell ref="O5:P5"/>
    <mergeCell ref="A8:A10"/>
    <mergeCell ref="B8:B10"/>
    <mergeCell ref="C8:F10"/>
    <mergeCell ref="G8:H8"/>
    <mergeCell ref="S3:T3"/>
    <mergeCell ref="AA6:AB7"/>
    <mergeCell ref="AA9:AB10"/>
    <mergeCell ref="U3:V3"/>
    <mergeCell ref="W3:X3"/>
    <mergeCell ref="Y3:Z3"/>
    <mergeCell ref="M4:N4"/>
    <mergeCell ref="O4:P4"/>
    <mergeCell ref="C5:H7"/>
    <mergeCell ref="X9:X10"/>
    <mergeCell ref="AA3:AB3"/>
    <mergeCell ref="Q5:R5"/>
    <mergeCell ref="I7:J7"/>
    <mergeCell ref="J8:J10"/>
    <mergeCell ref="U9:U10"/>
    <mergeCell ref="V9:V10"/>
    <mergeCell ref="S5:T5"/>
    <mergeCell ref="L9:L10"/>
    <mergeCell ref="M9:M10"/>
    <mergeCell ref="Y8:Z8"/>
    <mergeCell ref="W5:X5"/>
    <mergeCell ref="M5:N5"/>
    <mergeCell ref="K9:K10"/>
    <mergeCell ref="Y9:Z10"/>
    <mergeCell ref="W6:X6"/>
    <mergeCell ref="W9:W10"/>
    <mergeCell ref="K7:L7"/>
    <mergeCell ref="K11:L11"/>
    <mergeCell ref="P9:P10"/>
    <mergeCell ref="Q9:Q10"/>
    <mergeCell ref="O11:P11"/>
    <mergeCell ref="Q7:R7"/>
    <mergeCell ref="Q6:R6"/>
    <mergeCell ref="T9:T10"/>
    <mergeCell ref="S9:S10"/>
    <mergeCell ref="U11:V11"/>
    <mergeCell ref="S6:T6"/>
    <mergeCell ref="M11:N11"/>
    <mergeCell ref="K6:L6"/>
    <mergeCell ref="M6:N6"/>
    <mergeCell ref="O6:P6"/>
    <mergeCell ref="S7:T7"/>
    <mergeCell ref="N9:N10"/>
    <mergeCell ref="O9:O10"/>
    <mergeCell ref="U6:V6"/>
    <mergeCell ref="O7:P7"/>
    <mergeCell ref="M26:N26"/>
    <mergeCell ref="Q26:R26"/>
    <mergeCell ref="O24:P24"/>
    <mergeCell ref="G19:H19"/>
    <mergeCell ref="M22:N22"/>
    <mergeCell ref="M13:N13"/>
    <mergeCell ref="S11:T11"/>
    <mergeCell ref="S23:T23"/>
    <mergeCell ref="Q25:R25"/>
    <mergeCell ref="S25:T25"/>
    <mergeCell ref="S12:T12"/>
    <mergeCell ref="S17:T17"/>
    <mergeCell ref="S15:T15"/>
    <mergeCell ref="S13:T13"/>
    <mergeCell ref="I25:J25"/>
    <mergeCell ref="K25:L25"/>
    <mergeCell ref="M25:N25"/>
    <mergeCell ref="M24:N24"/>
    <mergeCell ref="O12:P12"/>
    <mergeCell ref="I14:J14"/>
    <mergeCell ref="O13:P13"/>
    <mergeCell ref="K18:L18"/>
    <mergeCell ref="Q11:R11"/>
    <mergeCell ref="K12:L12"/>
    <mergeCell ref="A12:B23"/>
    <mergeCell ref="I4:J4"/>
    <mergeCell ref="K4:L4"/>
    <mergeCell ref="Q13:R13"/>
    <mergeCell ref="A11:B11"/>
    <mergeCell ref="C13:F13"/>
    <mergeCell ref="C11:E11"/>
    <mergeCell ref="C12:F12"/>
    <mergeCell ref="Q4:R4"/>
    <mergeCell ref="Q18:R18"/>
    <mergeCell ref="O23:P23"/>
    <mergeCell ref="M23:N23"/>
    <mergeCell ref="Q23:R23"/>
    <mergeCell ref="I13:J13"/>
    <mergeCell ref="M18:N18"/>
    <mergeCell ref="K22:L22"/>
    <mergeCell ref="K21:L21"/>
    <mergeCell ref="M21:N21"/>
    <mergeCell ref="C21:F21"/>
    <mergeCell ref="C22:F22"/>
    <mergeCell ref="I19:J19"/>
    <mergeCell ref="I8:I10"/>
    <mergeCell ref="I5:J5"/>
    <mergeCell ref="G9:H10"/>
    <mergeCell ref="C27:F27"/>
    <mergeCell ref="K17:L17"/>
    <mergeCell ref="M17:N17"/>
    <mergeCell ref="Q12:R12"/>
    <mergeCell ref="G13:H13"/>
    <mergeCell ref="K13:L13"/>
    <mergeCell ref="C14:F14"/>
    <mergeCell ref="C15:F15"/>
    <mergeCell ref="C23:F23"/>
    <mergeCell ref="G12:H12"/>
    <mergeCell ref="I12:J12"/>
    <mergeCell ref="K19:L19"/>
    <mergeCell ref="K24:L24"/>
    <mergeCell ref="O26:P26"/>
    <mergeCell ref="I23:J23"/>
    <mergeCell ref="G26:H26"/>
    <mergeCell ref="G23:H23"/>
    <mergeCell ref="K27:L27"/>
    <mergeCell ref="C19:F19"/>
    <mergeCell ref="G17:H17"/>
    <mergeCell ref="C18:F18"/>
    <mergeCell ref="C16:F16"/>
    <mergeCell ref="C17:F17"/>
    <mergeCell ref="K20:L20"/>
    <mergeCell ref="U40:V40"/>
    <mergeCell ref="U39:V39"/>
    <mergeCell ref="W39:X39"/>
    <mergeCell ref="M33:N33"/>
    <mergeCell ref="AA34:AB35"/>
    <mergeCell ref="Y37:Z37"/>
    <mergeCell ref="Q34:R34"/>
    <mergeCell ref="M34:N34"/>
    <mergeCell ref="W35:X35"/>
    <mergeCell ref="Y35:Z35"/>
    <mergeCell ref="Y36:Z36"/>
    <mergeCell ref="O34:P34"/>
    <mergeCell ref="Q35:R35"/>
    <mergeCell ref="U36:V36"/>
    <mergeCell ref="S34:T34"/>
    <mergeCell ref="U34:V34"/>
    <mergeCell ref="W34:X34"/>
    <mergeCell ref="Y34:Z34"/>
    <mergeCell ref="W36:X36"/>
    <mergeCell ref="S35:T35"/>
    <mergeCell ref="O35:P35"/>
    <mergeCell ref="W38:X38"/>
    <mergeCell ref="Y38:Z38"/>
    <mergeCell ref="AA37:AB38"/>
    <mergeCell ref="U35:V35"/>
    <mergeCell ref="S38:T38"/>
    <mergeCell ref="U38:V38"/>
    <mergeCell ref="O38:P38"/>
    <mergeCell ref="W37:X37"/>
    <mergeCell ref="S36:T36"/>
    <mergeCell ref="I28:J28"/>
    <mergeCell ref="Q31:R31"/>
    <mergeCell ref="K31:L31"/>
    <mergeCell ref="S33:T33"/>
    <mergeCell ref="M29:N29"/>
    <mergeCell ref="O29:P29"/>
    <mergeCell ref="I31:J31"/>
    <mergeCell ref="Q28:R28"/>
    <mergeCell ref="K33:L33"/>
    <mergeCell ref="U31:V31"/>
    <mergeCell ref="U32:V32"/>
    <mergeCell ref="W32:X32"/>
    <mergeCell ref="AA29:AB30"/>
    <mergeCell ref="AA39:AB39"/>
    <mergeCell ref="Y39:Z39"/>
    <mergeCell ref="S39:T39"/>
    <mergeCell ref="Q38:R38"/>
    <mergeCell ref="O36:P36"/>
    <mergeCell ref="S37:T37"/>
    <mergeCell ref="U37:V37"/>
    <mergeCell ref="Y50:Z50"/>
    <mergeCell ref="Y43:Z43"/>
    <mergeCell ref="AA43:AB43"/>
    <mergeCell ref="Y44:Z44"/>
    <mergeCell ref="AA44:AB44"/>
    <mergeCell ref="AA45:AB45"/>
    <mergeCell ref="Q40:R40"/>
    <mergeCell ref="S40:T40"/>
    <mergeCell ref="W40:X40"/>
    <mergeCell ref="Y40:Z40"/>
    <mergeCell ref="AA42:AB42"/>
    <mergeCell ref="Q42:R42"/>
    <mergeCell ref="Y45:Z45"/>
    <mergeCell ref="Y41:Z41"/>
    <mergeCell ref="AA40:AB40"/>
    <mergeCell ref="AA41:AB41"/>
    <mergeCell ref="Y49:Z49"/>
    <mergeCell ref="AA49:AB49"/>
    <mergeCell ref="W41:X41"/>
    <mergeCell ref="W42:X42"/>
    <mergeCell ref="Y42:Z42"/>
    <mergeCell ref="U42:V42"/>
    <mergeCell ref="S42:T42"/>
    <mergeCell ref="Q41:R41"/>
    <mergeCell ref="S41:T41"/>
    <mergeCell ref="U41:V41"/>
    <mergeCell ref="Y46:Z46"/>
    <mergeCell ref="Y47:Z47"/>
    <mergeCell ref="AA47:AB47"/>
    <mergeCell ref="F45:H45"/>
    <mergeCell ref="F47:H47"/>
    <mergeCell ref="Y48:Z48"/>
    <mergeCell ref="B47:E47"/>
    <mergeCell ref="F48:H48"/>
    <mergeCell ref="B48:E48"/>
    <mergeCell ref="AA48:AB48"/>
    <mergeCell ref="I48:J48"/>
    <mergeCell ref="AA46:AB46"/>
    <mergeCell ref="B45:E45"/>
    <mergeCell ref="Y51:Z51"/>
    <mergeCell ref="R63:R64"/>
    <mergeCell ref="S63:S64"/>
    <mergeCell ref="P63:P64"/>
    <mergeCell ref="P66:P67"/>
    <mergeCell ref="R66:R67"/>
    <mergeCell ref="Q66:Q67"/>
    <mergeCell ref="Y57:Z57"/>
    <mergeCell ref="AA57:AB57"/>
    <mergeCell ref="Y52:Z52"/>
    <mergeCell ref="Q63:Q64"/>
    <mergeCell ref="AA52:AB52"/>
    <mergeCell ref="AB61:AB62"/>
    <mergeCell ref="AB63:AB64"/>
    <mergeCell ref="Y56:Z56"/>
    <mergeCell ref="AA56:AB56"/>
    <mergeCell ref="S61:S62"/>
    <mergeCell ref="P61:P62"/>
    <mergeCell ref="Q61:Q62"/>
    <mergeCell ref="T61:T62"/>
    <mergeCell ref="R61:R62"/>
    <mergeCell ref="Y53:Z53"/>
    <mergeCell ref="Y54:Z54"/>
    <mergeCell ref="AA53:AB53"/>
    <mergeCell ref="AA50:AB50"/>
    <mergeCell ref="AA51:AB51"/>
    <mergeCell ref="V68:V69"/>
    <mergeCell ref="AA68:AA69"/>
    <mergeCell ref="U68:U69"/>
    <mergeCell ref="W61:W62"/>
    <mergeCell ref="X61:X62"/>
    <mergeCell ref="Y61:Y62"/>
    <mergeCell ref="AA66:AA67"/>
    <mergeCell ref="X63:X64"/>
    <mergeCell ref="Y63:Y64"/>
    <mergeCell ref="AB68:AB69"/>
    <mergeCell ref="Y68:Y69"/>
    <mergeCell ref="Z68:Z69"/>
    <mergeCell ref="Z63:Z64"/>
    <mergeCell ref="U61:U62"/>
    <mergeCell ref="V61:V62"/>
    <mergeCell ref="AB66:AB67"/>
    <mergeCell ref="Z61:Z62"/>
    <mergeCell ref="Y55:Z55"/>
    <mergeCell ref="AA63:AA64"/>
    <mergeCell ref="AA61:AA62"/>
    <mergeCell ref="AA55:AB55"/>
    <mergeCell ref="P58:Z59"/>
    <mergeCell ref="U63:U64"/>
    <mergeCell ref="V63:V64"/>
    <mergeCell ref="W63:W64"/>
    <mergeCell ref="W68:W69"/>
    <mergeCell ref="X68:X69"/>
    <mergeCell ref="Z66:Z67"/>
    <mergeCell ref="T66:T67"/>
    <mergeCell ref="U66:U67"/>
    <mergeCell ref="V66:V67"/>
    <mergeCell ref="W66:W67"/>
    <mergeCell ref="X66:X67"/>
    <mergeCell ref="Y66:Y67"/>
    <mergeCell ref="T68:T69"/>
    <mergeCell ref="AB73:AB74"/>
    <mergeCell ref="Z76:Z77"/>
    <mergeCell ref="AA76:AA77"/>
    <mergeCell ref="AB71:AB72"/>
    <mergeCell ref="AA73:AA74"/>
    <mergeCell ref="U71:U72"/>
    <mergeCell ref="Y71:Y72"/>
    <mergeCell ref="S71:S72"/>
    <mergeCell ref="W73:W74"/>
    <mergeCell ref="X73:X74"/>
    <mergeCell ref="Y73:Y74"/>
    <mergeCell ref="Z73:Z74"/>
    <mergeCell ref="U73:U74"/>
    <mergeCell ref="V76:V77"/>
    <mergeCell ref="W76:W77"/>
    <mergeCell ref="X76:X77"/>
    <mergeCell ref="Y76:Y77"/>
    <mergeCell ref="AA71:AA72"/>
    <mergeCell ref="Z71:Z72"/>
    <mergeCell ref="X71:X72"/>
    <mergeCell ref="W71:W72"/>
    <mergeCell ref="V73:V74"/>
    <mergeCell ref="T76:T77"/>
    <mergeCell ref="T73:T74"/>
    <mergeCell ref="AA83:AA84"/>
    <mergeCell ref="Y81:Y82"/>
    <mergeCell ref="AB78:AB79"/>
    <mergeCell ref="Q78:Q79"/>
    <mergeCell ref="R78:R79"/>
    <mergeCell ref="S78:S79"/>
    <mergeCell ref="T78:T79"/>
    <mergeCell ref="U78:U79"/>
    <mergeCell ref="V78:V79"/>
    <mergeCell ref="W78:W79"/>
    <mergeCell ref="X78:X79"/>
    <mergeCell ref="Y78:Y79"/>
    <mergeCell ref="AA78:AA79"/>
    <mergeCell ref="Z78:Z79"/>
    <mergeCell ref="T83:T84"/>
    <mergeCell ref="U83:U84"/>
    <mergeCell ref="V83:V84"/>
    <mergeCell ref="W83:W84"/>
    <mergeCell ref="W81:W82"/>
    <mergeCell ref="X81:X82"/>
    <mergeCell ref="T81:T82"/>
    <mergeCell ref="U81:U82"/>
    <mergeCell ref="V81:V82"/>
    <mergeCell ref="S83:S84"/>
    <mergeCell ref="B49:E49"/>
    <mergeCell ref="O71:O72"/>
    <mergeCell ref="C71:F71"/>
    <mergeCell ref="I46:J46"/>
    <mergeCell ref="I47:J47"/>
    <mergeCell ref="V71:V72"/>
    <mergeCell ref="K81:K82"/>
    <mergeCell ref="L81:L82"/>
    <mergeCell ref="C82:F82"/>
    <mergeCell ref="N68:N69"/>
    <mergeCell ref="R81:R82"/>
    <mergeCell ref="R71:R72"/>
    <mergeCell ref="M71:M72"/>
    <mergeCell ref="N71:N72"/>
    <mergeCell ref="K78:K79"/>
    <mergeCell ref="P76:P77"/>
    <mergeCell ref="R76:R77"/>
    <mergeCell ref="P68:P69"/>
    <mergeCell ref="C79:F79"/>
    <mergeCell ref="C77:F77"/>
    <mergeCell ref="K76:K77"/>
    <mergeCell ref="L76:L77"/>
    <mergeCell ref="C72:F72"/>
    <mergeCell ref="C69:F69"/>
    <mergeCell ref="A40:B42"/>
    <mergeCell ref="K40:L40"/>
    <mergeCell ref="A71:A72"/>
    <mergeCell ref="A43:A57"/>
    <mergeCell ref="I45:J45"/>
    <mergeCell ref="B51:E51"/>
    <mergeCell ref="I43:J43"/>
    <mergeCell ref="Q71:Q72"/>
    <mergeCell ref="P71:P72"/>
    <mergeCell ref="C62:F62"/>
    <mergeCell ref="M61:M62"/>
    <mergeCell ref="N61:N62"/>
    <mergeCell ref="I50:J50"/>
    <mergeCell ref="F56:H56"/>
    <mergeCell ref="B44:E44"/>
    <mergeCell ref="B43:E43"/>
    <mergeCell ref="C60:F60"/>
    <mergeCell ref="B46:E46"/>
    <mergeCell ref="F46:H46"/>
    <mergeCell ref="N66:N67"/>
    <mergeCell ref="O63:O64"/>
    <mergeCell ref="Q68:Q69"/>
    <mergeCell ref="N63:N64"/>
    <mergeCell ref="O66:O67"/>
    <mergeCell ref="T71:T72"/>
    <mergeCell ref="I52:J52"/>
    <mergeCell ref="B52:E52"/>
    <mergeCell ref="K71:K72"/>
    <mergeCell ref="L71:L72"/>
    <mergeCell ref="B55:E55"/>
    <mergeCell ref="H58:H59"/>
    <mergeCell ref="C68:F68"/>
    <mergeCell ref="K68:K69"/>
    <mergeCell ref="B56:E56"/>
    <mergeCell ref="F57:H57"/>
    <mergeCell ref="B57:E57"/>
    <mergeCell ref="A58:B59"/>
    <mergeCell ref="E58:F59"/>
    <mergeCell ref="M68:M69"/>
    <mergeCell ref="O68:O69"/>
    <mergeCell ref="T63:T64"/>
    <mergeCell ref="A61:A62"/>
    <mergeCell ref="I55:J55"/>
    <mergeCell ref="I44:J44"/>
    <mergeCell ref="M78:M79"/>
    <mergeCell ref="K73:K74"/>
    <mergeCell ref="N73:N74"/>
    <mergeCell ref="O73:O74"/>
    <mergeCell ref="M76:M77"/>
    <mergeCell ref="L73:L74"/>
    <mergeCell ref="M73:M74"/>
    <mergeCell ref="O37:P37"/>
    <mergeCell ref="K61:K62"/>
    <mergeCell ref="L61:L62"/>
    <mergeCell ref="I51:J51"/>
    <mergeCell ref="K66:K67"/>
    <mergeCell ref="L66:L67"/>
    <mergeCell ref="K63:K64"/>
    <mergeCell ref="L63:L64"/>
    <mergeCell ref="K58:O59"/>
    <mergeCell ref="O61:O62"/>
    <mergeCell ref="I57:J57"/>
    <mergeCell ref="I56:J56"/>
    <mergeCell ref="I49:J49"/>
    <mergeCell ref="M40:N40"/>
    <mergeCell ref="M42:N42"/>
    <mergeCell ref="O42:P42"/>
    <mergeCell ref="C41:F41"/>
    <mergeCell ref="S76:S77"/>
    <mergeCell ref="N78:N79"/>
    <mergeCell ref="O78:O79"/>
    <mergeCell ref="P78:P79"/>
    <mergeCell ref="Q73:Q74"/>
    <mergeCell ref="R73:R74"/>
    <mergeCell ref="M41:N41"/>
    <mergeCell ref="G58:G59"/>
    <mergeCell ref="C78:F78"/>
    <mergeCell ref="S68:S69"/>
    <mergeCell ref="S66:S67"/>
    <mergeCell ref="C58:D59"/>
    <mergeCell ref="C61:F61"/>
    <mergeCell ref="F50:H50"/>
    <mergeCell ref="F51:H51"/>
    <mergeCell ref="F52:H52"/>
    <mergeCell ref="F55:H55"/>
    <mergeCell ref="B50:E50"/>
    <mergeCell ref="F43:H43"/>
    <mergeCell ref="F44:H44"/>
    <mergeCell ref="R68:R69"/>
    <mergeCell ref="M63:M64"/>
    <mergeCell ref="F49:H49"/>
    <mergeCell ref="G36:H36"/>
    <mergeCell ref="G34:H34"/>
    <mergeCell ref="I34:J34"/>
    <mergeCell ref="K35:L35"/>
    <mergeCell ref="C38:F38"/>
    <mergeCell ref="I39:J39"/>
    <mergeCell ref="K37:L37"/>
    <mergeCell ref="M37:N37"/>
    <mergeCell ref="K39:L39"/>
    <mergeCell ref="G35:H35"/>
    <mergeCell ref="G37:H37"/>
    <mergeCell ref="M35:N35"/>
    <mergeCell ref="C39:F39"/>
    <mergeCell ref="G39:H39"/>
    <mergeCell ref="M39:N39"/>
    <mergeCell ref="M36:N36"/>
    <mergeCell ref="K38:L38"/>
    <mergeCell ref="K36:L36"/>
    <mergeCell ref="C35:F35"/>
    <mergeCell ref="C37:F37"/>
    <mergeCell ref="M38:N38"/>
    <mergeCell ref="I37:J37"/>
    <mergeCell ref="K42:L42"/>
    <mergeCell ref="K34:L34"/>
    <mergeCell ref="K41:L41"/>
    <mergeCell ref="O39:P39"/>
    <mergeCell ref="O41:P41"/>
    <mergeCell ref="O40:P40"/>
    <mergeCell ref="S81:S82"/>
    <mergeCell ref="P81:P82"/>
    <mergeCell ref="Q81:Q82"/>
    <mergeCell ref="L78:L79"/>
    <mergeCell ref="M83:M84"/>
    <mergeCell ref="S73:S74"/>
    <mergeCell ref="N76:N77"/>
    <mergeCell ref="O76:O77"/>
    <mergeCell ref="P73:P74"/>
    <mergeCell ref="Q76:Q77"/>
    <mergeCell ref="Q36:R36"/>
    <mergeCell ref="Q37:R37"/>
    <mergeCell ref="Q39:R39"/>
    <mergeCell ref="A34:B39"/>
    <mergeCell ref="C42:F42"/>
    <mergeCell ref="AB83:AB84"/>
    <mergeCell ref="C84:F84"/>
    <mergeCell ref="Z81:Z82"/>
    <mergeCell ref="AA81:AA82"/>
    <mergeCell ref="AB81:AB82"/>
    <mergeCell ref="AB76:AB77"/>
    <mergeCell ref="C80:F80"/>
    <mergeCell ref="U76:U77"/>
    <mergeCell ref="Z83:Z84"/>
    <mergeCell ref="X83:X84"/>
    <mergeCell ref="Y83:Y84"/>
    <mergeCell ref="N83:N84"/>
    <mergeCell ref="O83:O84"/>
    <mergeCell ref="P83:P84"/>
    <mergeCell ref="Q83:Q84"/>
    <mergeCell ref="R83:R84"/>
    <mergeCell ref="C83:F83"/>
    <mergeCell ref="K83:K84"/>
    <mergeCell ref="L83:L84"/>
    <mergeCell ref="C40:F40"/>
    <mergeCell ref="N81:N82"/>
    <mergeCell ref="O81:O82"/>
    <mergeCell ref="G28:H28"/>
    <mergeCell ref="C36:F36"/>
    <mergeCell ref="C26:F26"/>
    <mergeCell ref="G24:H24"/>
    <mergeCell ref="I24:J24"/>
    <mergeCell ref="G25:H25"/>
    <mergeCell ref="I26:J26"/>
    <mergeCell ref="C34:F34"/>
    <mergeCell ref="I36:J36"/>
    <mergeCell ref="C28:F28"/>
    <mergeCell ref="I35:J35"/>
    <mergeCell ref="G30:H30"/>
    <mergeCell ref="C25:F25"/>
    <mergeCell ref="C24:F24"/>
    <mergeCell ref="I32:J32"/>
    <mergeCell ref="C29:F29"/>
    <mergeCell ref="G33:H33"/>
    <mergeCell ref="I29:J29"/>
    <mergeCell ref="C33:F33"/>
    <mergeCell ref="C32:F32"/>
    <mergeCell ref="G31:H31"/>
    <mergeCell ref="I33:J33"/>
    <mergeCell ref="C30:F30"/>
    <mergeCell ref="C31:F31"/>
    <mergeCell ref="I27:J27"/>
    <mergeCell ref="S20:T20"/>
    <mergeCell ref="A83:A84"/>
    <mergeCell ref="C65:F65"/>
    <mergeCell ref="M66:M67"/>
    <mergeCell ref="A63:A64"/>
    <mergeCell ref="A66:A67"/>
    <mergeCell ref="C67:F67"/>
    <mergeCell ref="C63:F63"/>
    <mergeCell ref="C66:F66"/>
    <mergeCell ref="C64:F64"/>
    <mergeCell ref="C70:F70"/>
    <mergeCell ref="A68:A69"/>
    <mergeCell ref="L68:L69"/>
    <mergeCell ref="M81:M82"/>
    <mergeCell ref="C74:F74"/>
    <mergeCell ref="A78:A79"/>
    <mergeCell ref="C81:F81"/>
    <mergeCell ref="C73:F73"/>
    <mergeCell ref="C75:F75"/>
    <mergeCell ref="A76:A77"/>
    <mergeCell ref="C76:F76"/>
    <mergeCell ref="A81:A82"/>
    <mergeCell ref="A73:A74"/>
  </mergeCells>
  <phoneticPr fontId="1" type="noConversion"/>
  <pageMargins left="0.75" right="0.75" top="1" bottom="1" header="0.5" footer="0.5"/>
  <pageSetup scale="5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Grand Rapids Building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Hoeve</dc:creator>
  <cp:lastModifiedBy>Beth Rountree</cp:lastModifiedBy>
  <cp:lastPrinted>2025-12-24T16:47:03Z</cp:lastPrinted>
  <dcterms:created xsi:type="dcterms:W3CDTF">2010-02-26T20:05:14Z</dcterms:created>
  <dcterms:modified xsi:type="dcterms:W3CDTF">2026-05-04T18:13:08Z</dcterms:modified>
</cp:coreProperties>
</file>