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FEBE8D97-CBE3-4FAF-B475-6589484866B7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<sst xmlns="http://schemas.openxmlformats.org/spreadsheetml/2006/main" count="158" uniqueCount="92">
  <si>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</si>
  <si>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</si>
  <si>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</si>
  <si>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</si>
  <si>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</si>
  <si>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</si>
  <si>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</si>
  <si>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</si>
  <si>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</si>
  <si>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</si>
  <si>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</si>
  <si>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</si>
  <si>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</si>
  <si>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</si>
  <si>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</si>
  <si>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</si>
  <si>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</si>
  <si>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</si>
  <si>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</si>
  <si>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</si>
  <si>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</si>
  <si>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</si>
  <si>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</si>
  <si>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</si>
  <si>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</si>
  <si>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</si>
  <si>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</si>
  <si>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</si>
  <si>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</si>
  <si>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</si>
  <si>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</si>
  <si>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</si>
  <si>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</si>
  <si>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</si>
  <si>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</si>
  <si>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</si>
  <si>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</si>
  <si>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</si>
  <si>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</si>
  <si>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</si>
  <si>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</si>
  <si>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</si>
  <si>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</si>
  <si>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</si>
  <si>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</si>
  <si>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</si>
  <si>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</si>
  <si>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</si>
  <si>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</si>
  <si>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</si>
  <si>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</si>
  <si>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</si>
  <si>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</si>
  <si>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</si>
  <si>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</si>
  <si>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</si>
  <si>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</si>
  <si>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</si>
  <si>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</si>
  <si>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</si>
  <si>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</si>
  <si>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</si>
  <si>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</si>
  <si>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</si>
  <si>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</si>
  <si>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</si>
  <si>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</si>
  <si>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</si>
  <si>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</si>
  <si>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</si>
  <si>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</si>
  <si>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04.18.21</t>
  </si>
  <si>
    <t>10:00am</t>
  </si>
  <si>
    <t>lunch-30</t>
  </si>
  <si>
    <t>9:30pm</t>
  </si>
  <si>
    <t>HPS</t>
  </si>
  <si>
    <t>8:30pm</t>
  </si>
  <si>
    <t>11:00PM</t>
  </si>
  <si>
    <t>Lunch-30</t>
  </si>
  <si>
    <t>9:30PM</t>
  </si>
  <si>
    <t>9:00PM</t>
  </si>
  <si>
    <t>10:00AM</t>
  </si>
  <si>
    <t>Lumch-30</t>
  </si>
  <si>
    <t>7:30pm</t>
  </si>
  <si>
    <t>2:00PM</t>
  </si>
  <si>
    <t>PAYROLL-GRBS</t>
  </si>
  <si>
    <t>JOE</t>
  </si>
  <si>
    <t>10:00PM</t>
  </si>
  <si>
    <t>3:00PM</t>
  </si>
  <si>
    <t>STAFFING</t>
  </si>
  <si>
    <t xml:space="preserve">HLA </t>
  </si>
  <si>
    <t>EVERITHING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</si>
</sst>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5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20" fontId="4" fillId="0" borderId="17" xfId="0" applyNumberFormat="1" applyFont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60" zoomScaleNormal="60" workbookViewId="0">
      <pane ySplit="13" topLeftCell="A14" activePane="bottomLeft" state="frozen"/>
      <selection pane="bottomLeft" activeCell="M74" sqref="M74:N74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" thickBot="1" x14ac:dyDescent="0.4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" thickBot="1" x14ac:dyDescent="0.4">
      <c r="A3" s="368">
        <v>5</v>
      </c>
      <c r="B3" s="250"/>
      <c r="C3" s="369" t="s">
        <v>2</v>
      </c>
      <c r="D3" s="370"/>
      <c r="E3" s="373" t="s">
        <v>71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8" t="s">
        <v>9</v>
      </c>
      <c r="Z3" s="399"/>
      <c r="AA3" s="400" t="s">
        <v>10</v>
      </c>
      <c r="AB3" s="401"/>
    </row>
    <row r="4" spans="1:28" ht="14.65" customHeight="1" thickBot="1" x14ac:dyDescent="0.4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2" t="s">
        <v>72</v>
      </c>
      <c r="L4" s="93"/>
      <c r="M4" s="317" t="s">
        <v>81</v>
      </c>
      <c r="N4" s="318"/>
      <c r="O4" s="319" t="s">
        <v>72</v>
      </c>
      <c r="P4" s="318"/>
      <c r="Q4" s="319" t="s">
        <v>77</v>
      </c>
      <c r="R4" s="318"/>
      <c r="S4" s="319" t="s">
        <v>81</v>
      </c>
      <c r="T4" s="318"/>
      <c r="U4" s="386"/>
      <c r="V4" s="387"/>
      <c r="W4" s="388"/>
      <c r="X4" s="389"/>
      <c r="Y4" s="111">
        <f>SUM(K9:X9)</f>
        <v>11</v>
      </c>
      <c r="Z4" s="112"/>
      <c r="AA4" s="111">
        <f>SUM(Y11,AA11)+K8+M8+O8+Q8+S8+U8+W8</f>
        <v>11</v>
      </c>
      <c r="AB4" s="112"/>
    </row>
    <row r="5" spans="1:28" ht="31.5" customHeight="1" thickBot="1" x14ac:dyDescent="0.4">
      <c r="A5" s="249"/>
      <c r="B5" s="250"/>
      <c r="C5" s="390" t="s">
        <v>12</v>
      </c>
      <c r="D5" s="391"/>
      <c r="E5" s="391"/>
      <c r="F5" s="391"/>
      <c r="G5" s="391"/>
      <c r="H5" s="391"/>
      <c r="I5" s="396" t="s">
        <v>61</v>
      </c>
      <c r="J5" s="397"/>
      <c r="K5" s="313" t="s">
        <v>73</v>
      </c>
      <c r="L5" s="313"/>
      <c r="M5" s="93" t="s">
        <v>73</v>
      </c>
      <c r="N5" s="313"/>
      <c r="O5" s="313" t="s">
        <v>73</v>
      </c>
      <c r="P5" s="313"/>
      <c r="Q5" s="314" t="s">
        <v>78</v>
      </c>
      <c r="R5" s="313"/>
      <c r="S5" s="380" t="s">
        <v>82</v>
      </c>
      <c r="T5" s="380"/>
      <c r="U5" s="381"/>
      <c r="V5" s="381"/>
      <c r="W5" s="341"/>
      <c r="X5" s="342"/>
      <c r="Y5" s="113"/>
      <c r="Z5" s="114"/>
      <c r="AA5" s="113"/>
      <c r="AB5" s="114"/>
    </row>
    <row r="6" spans="1:28" ht="14.65" customHeight="1" thickBot="1" x14ac:dyDescent="0.4">
      <c r="A6" s="249"/>
      <c r="B6" s="250"/>
      <c r="C6" s="392"/>
      <c r="D6" s="393"/>
      <c r="E6" s="393"/>
      <c r="F6" s="393"/>
      <c r="G6" s="393"/>
      <c r="H6" s="393"/>
      <c r="I6" s="343" t="s">
        <v>13</v>
      </c>
      <c r="J6" s="344"/>
      <c r="K6" s="92" t="s">
        <v>74</v>
      </c>
      <c r="L6" s="93"/>
      <c r="M6" s="92" t="s">
        <v>79</v>
      </c>
      <c r="N6" s="93"/>
      <c r="O6" s="92" t="s">
        <v>76</v>
      </c>
      <c r="P6" s="93"/>
      <c r="Q6" s="92" t="s">
        <v>76</v>
      </c>
      <c r="R6" s="93"/>
      <c r="S6" s="92" t="s">
        <v>83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6</v>
      </c>
      <c r="AB6" s="124"/>
    </row>
    <row r="7" spans="1:28" x14ac:dyDescent="0.35">
      <c r="A7" s="249"/>
      <c r="B7" s="250"/>
      <c r="C7" s="392"/>
      <c r="D7" s="393"/>
      <c r="E7" s="393"/>
      <c r="F7" s="393"/>
      <c r="G7" s="393"/>
      <c r="H7" s="393"/>
      <c r="I7" s="382" t="s">
        <v>43</v>
      </c>
      <c r="J7" s="383"/>
      <c r="K7" s="94"/>
      <c r="L7" s="93"/>
      <c r="M7" s="384"/>
      <c r="N7" s="384"/>
      <c r="O7" s="94"/>
      <c r="P7" s="384"/>
      <c r="Q7" s="385"/>
      <c r="R7" s="384"/>
      <c r="S7" s="94"/>
      <c r="T7" s="384"/>
      <c r="U7" s="341"/>
      <c r="V7" s="342"/>
      <c r="W7" s="341"/>
      <c r="X7" s="342"/>
      <c r="Y7" s="402" t="s">
        <v>14</v>
      </c>
      <c r="Z7" s="403"/>
      <c r="AA7" s="408">
        <f>SUM(AA103:AB122)</f>
        <v>0</v>
      </c>
      <c r="AB7" s="409"/>
    </row>
    <row r="8" spans="1:28" x14ac:dyDescent="0.35">
      <c r="A8" s="249"/>
      <c r="B8" s="250"/>
      <c r="C8" s="392"/>
      <c r="D8" s="393"/>
      <c r="E8" s="393"/>
      <c r="F8" s="393"/>
      <c r="G8" s="393"/>
      <c r="H8" s="393"/>
      <c r="I8" s="288" t="s">
        <v>67</v>
      </c>
      <c r="J8" s="289"/>
      <c r="K8" s="345">
        <f>SUM(K90:L100)</f>
        <v>0</v>
      </c>
      <c r="L8" s="346"/>
      <c r="M8" s="345">
        <f t="shared" ref="M8:Q8" si="0">SUM(M90:N100)</f>
        <v>0</v>
      </c>
      <c r="N8" s="346"/>
      <c r="O8" s="345">
        <f t="shared" ref="O8" si="1">SUM(O90:P100)</f>
        <v>0</v>
      </c>
      <c r="P8" s="346"/>
      <c r="Q8" s="345">
        <f t="shared" si="0"/>
        <v>0</v>
      </c>
      <c r="R8" s="346"/>
      <c r="S8" s="345">
        <f t="shared" ref="S8" si="2">SUM(S90:T100)</f>
        <v>0</v>
      </c>
      <c r="T8" s="346"/>
      <c r="U8" s="345">
        <f t="shared" ref="U8" si="3">SUM(U90:V100)</f>
        <v>0</v>
      </c>
      <c r="V8" s="346"/>
      <c r="W8" s="345"/>
      <c r="X8" s="346"/>
      <c r="Y8" s="404"/>
      <c r="Z8" s="405"/>
      <c r="AA8" s="410"/>
      <c r="AB8" s="411"/>
    </row>
    <row r="9" spans="1:28" ht="15" thickBot="1" x14ac:dyDescent="0.4">
      <c r="A9" s="251"/>
      <c r="B9" s="252"/>
      <c r="C9" s="394"/>
      <c r="D9" s="395"/>
      <c r="E9" s="395"/>
      <c r="F9" s="395"/>
      <c r="G9" s="395"/>
      <c r="H9" s="395"/>
      <c r="I9" s="347" t="s">
        <v>15</v>
      </c>
      <c r="J9" s="348"/>
      <c r="K9" s="320">
        <v>11</v>
      </c>
      <c r="L9" s="321"/>
      <c r="M9" s="320"/>
      <c r="N9" s="321"/>
      <c r="O9" s="320"/>
      <c r="P9" s="321"/>
      <c r="Q9" s="320"/>
      <c r="R9" s="321"/>
      <c r="S9" s="320"/>
      <c r="T9" s="321"/>
      <c r="U9" s="320">
        <f t="shared" ref="U9" si="4">SUM(U7:V8)</f>
        <v>0</v>
      </c>
      <c r="V9" s="321"/>
      <c r="W9" s="320">
        <f t="shared" ref="W9" si="5">SUM(W7:X8)</f>
        <v>0</v>
      </c>
      <c r="X9" s="321"/>
      <c r="Y9" s="406"/>
      <c r="Z9" s="407"/>
      <c r="AA9" s="412"/>
      <c r="AB9" s="413"/>
    </row>
    <row r="10" spans="1:28" x14ac:dyDescent="0.3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3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11</v>
      </c>
      <c r="L11" s="297">
        <f>SUM(K103:K122)</f>
        <v>0</v>
      </c>
      <c r="M11" s="295">
        <f>SUM(M14:N60,M61:N89)</f>
        <v>0</v>
      </c>
      <c r="N11" s="297">
        <f>SUM(M103:M122)</f>
        <v>0</v>
      </c>
      <c r="O11" s="295">
        <f>SUM(O14:P60,O61:P89)</f>
        <v>0</v>
      </c>
      <c r="P11" s="297">
        <f>SUM(O103:O122)</f>
        <v>0</v>
      </c>
      <c r="Q11" s="295">
        <f>SUM(Q14:R60,Q61:R89)</f>
        <v>0</v>
      </c>
      <c r="R11" s="297">
        <f>SUM(Q103:Q122)</f>
        <v>0</v>
      </c>
      <c r="S11" s="295">
        <f>SUM(S14:T60,S61:T89)</f>
        <v>0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11</v>
      </c>
      <c r="Z11" s="300"/>
      <c r="AA11" s="299">
        <f>L11+N11+P11+R11+T11+V11+X11</f>
        <v>0</v>
      </c>
      <c r="AB11" s="300"/>
    </row>
    <row r="12" spans="1:28" ht="15" thickBot="1" x14ac:dyDescent="0.4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5500000000000000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9" t="s">
        <v>29</v>
      </c>
      <c r="Z13" s="310"/>
      <c r="AA13" s="311" t="s">
        <v>30</v>
      </c>
      <c r="AB13" s="312"/>
    </row>
    <row r="14" spans="1:28" ht="16" thickBot="1" x14ac:dyDescent="0.4">
      <c r="A14" s="166" t="s">
        <v>42</v>
      </c>
      <c r="B14" s="167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35">
      <c r="A15" s="278" t="s">
        <v>66</v>
      </c>
      <c r="B15" s="279"/>
      <c r="C15" s="83" t="s">
        <v>85</v>
      </c>
      <c r="D15" s="84"/>
      <c r="E15" s="84"/>
      <c r="F15" s="51" t="s">
        <v>86</v>
      </c>
      <c r="G15" s="17" t="s">
        <v>87</v>
      </c>
      <c r="H15" s="6" t="s">
        <v>84</v>
      </c>
      <c r="I15" s="6"/>
      <c r="J15" s="7"/>
      <c r="K15" s="164">
        <v>4</v>
      </c>
      <c r="L15" s="165"/>
      <c r="M15" s="200"/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4" t="s">
        <v>31</v>
      </c>
      <c r="AB15" s="415"/>
    </row>
    <row r="16" spans="1:28" ht="15" thickBot="1" x14ac:dyDescent="0.4">
      <c r="A16" s="280"/>
      <c r="B16" s="281"/>
      <c r="C16" s="83"/>
      <c r="D16" s="84"/>
      <c r="E16" s="84"/>
      <c r="F16" s="63"/>
      <c r="G16" s="5"/>
      <c r="H16" s="6"/>
      <c r="I16" s="6"/>
      <c r="J16" s="7"/>
      <c r="K16" s="90"/>
      <c r="L16" s="91"/>
      <c r="M16" s="131"/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6"/>
      <c r="AB16" s="417"/>
    </row>
    <row r="17" spans="1:28" x14ac:dyDescent="0.35">
      <c r="A17" s="280"/>
      <c r="B17" s="281"/>
      <c r="C17" s="83"/>
      <c r="D17" s="84"/>
      <c r="E17" s="84"/>
      <c r="F17" s="63"/>
      <c r="G17" s="74"/>
      <c r="H17" s="75"/>
      <c r="I17" s="9"/>
      <c r="J17" s="10"/>
      <c r="K17" s="90"/>
      <c r="L17" s="91"/>
      <c r="M17" s="131"/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0</v>
      </c>
      <c r="AB17" s="102"/>
    </row>
    <row r="18" spans="1:28" x14ac:dyDescent="0.35">
      <c r="A18" s="280"/>
      <c r="B18" s="281"/>
      <c r="C18" s="83"/>
      <c r="D18" s="84"/>
      <c r="E18" s="84"/>
      <c r="F18" s="63"/>
      <c r="G18" s="79"/>
      <c r="H18" s="80"/>
      <c r="I18" s="9"/>
      <c r="J18" s="10"/>
      <c r="K18" s="90"/>
      <c r="L18" s="91"/>
      <c r="M18" s="131"/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35">
      <c r="A19" s="280"/>
      <c r="B19" s="281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35">
      <c r="A20" s="280"/>
      <c r="B20" s="281"/>
      <c r="C20" s="83"/>
      <c r="D20" s="84"/>
      <c r="E20" s="84"/>
      <c r="F20" s="63"/>
      <c r="G20" s="79"/>
      <c r="H20" s="80"/>
      <c r="I20" s="9"/>
      <c r="J20" s="10"/>
      <c r="K20" s="90"/>
      <c r="L20" s="91"/>
      <c r="M20" s="131"/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35">
      <c r="A21" s="280"/>
      <c r="B21" s="281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35">
      <c r="A22" s="280"/>
      <c r="B22" s="281"/>
      <c r="C22" s="83"/>
      <c r="D22" s="84"/>
      <c r="E22" s="84"/>
      <c r="F22" s="63"/>
      <c r="G22" s="8"/>
      <c r="H22" s="9"/>
      <c r="I22" s="9"/>
      <c r="J22" s="10"/>
      <c r="K22" s="90"/>
      <c r="L22" s="91"/>
      <c r="M22" s="131"/>
      <c r="N22" s="132"/>
      <c r="O22" s="90"/>
      <c r="P22" s="91"/>
      <c r="Q22" s="131"/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35">
      <c r="A23" s="280"/>
      <c r="B23" s="281"/>
      <c r="C23" s="83"/>
      <c r="D23" s="84"/>
      <c r="E23" s="84"/>
      <c r="F23" s="63"/>
      <c r="G23" s="8"/>
      <c r="H23" s="9"/>
      <c r="I23" s="9"/>
      <c r="J23" s="10"/>
      <c r="K23" s="90"/>
      <c r="L23" s="91"/>
      <c r="M23" s="131"/>
      <c r="N23" s="132"/>
      <c r="O23" s="90"/>
      <c r="P23" s="91"/>
      <c r="Q23" s="131"/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35">
      <c r="A24" s="280"/>
      <c r="B24" s="281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35">
      <c r="A25" s="280"/>
      <c r="B25" s="281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35">
      <c r="A26" s="280"/>
      <c r="B26" s="281"/>
      <c r="C26" s="83"/>
      <c r="D26" s="84"/>
      <c r="E26" s="84"/>
      <c r="F26" s="63"/>
      <c r="G26" s="8"/>
      <c r="H26" s="9"/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/>
      <c r="T26" s="91"/>
      <c r="U26" s="131"/>
      <c r="V26" s="132"/>
      <c r="W26" s="90"/>
      <c r="X26" s="91"/>
      <c r="Y26" s="88">
        <f t="shared" ref="Y26:Y30" si="6">SUM(K26:X26)</f>
        <v>0</v>
      </c>
      <c r="Z26" s="89"/>
      <c r="AA26" s="103"/>
      <c r="AB26" s="104"/>
    </row>
    <row r="27" spans="1:28" ht="15" thickBot="1" x14ac:dyDescent="0.4">
      <c r="A27" s="280"/>
      <c r="B27" s="281"/>
      <c r="C27" s="83"/>
      <c r="D27" s="84"/>
      <c r="E27" s="84"/>
      <c r="F27" s="63"/>
      <c r="G27" s="8"/>
      <c r="H27" s="9"/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/>
      <c r="T27" s="91"/>
      <c r="U27" s="131"/>
      <c r="V27" s="132"/>
      <c r="W27" s="90"/>
      <c r="X27" s="91"/>
      <c r="Y27" s="88">
        <f t="shared" si="6"/>
        <v>0</v>
      </c>
      <c r="Z27" s="89"/>
      <c r="AA27" s="103"/>
      <c r="AB27" s="104"/>
    </row>
    <row r="28" spans="1:28" x14ac:dyDescent="0.35">
      <c r="A28" s="280"/>
      <c r="B28" s="281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6"/>
        <v>0</v>
      </c>
      <c r="Z28" s="89"/>
      <c r="AA28" s="105">
        <f>AA17/Y11</f>
        <v>0</v>
      </c>
      <c r="AB28" s="106"/>
    </row>
    <row r="29" spans="1:28" x14ac:dyDescent="0.35">
      <c r="A29" s="280"/>
      <c r="B29" s="281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6"/>
        <v>0</v>
      </c>
      <c r="Z29" s="89"/>
      <c r="AA29" s="107"/>
      <c r="AB29" s="108"/>
    </row>
    <row r="30" spans="1:28" ht="15" thickBot="1" x14ac:dyDescent="0.4">
      <c r="A30" s="280"/>
      <c r="B30" s="281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6"/>
        <v>0</v>
      </c>
      <c r="Z30" s="89"/>
      <c r="AA30" s="109"/>
      <c r="AB30" s="110"/>
    </row>
    <row r="31" spans="1:28" ht="14.25" customHeight="1" x14ac:dyDescent="0.35">
      <c r="A31" s="278" t="s">
        <v>54</v>
      </c>
      <c r="B31" s="279"/>
      <c r="C31" s="282"/>
      <c r="D31" s="283"/>
      <c r="E31" s="283"/>
      <c r="F31" s="64"/>
      <c r="G31" s="15"/>
      <c r="H31" s="16"/>
      <c r="I31" s="4"/>
      <c r="J31" s="4"/>
      <c r="K31" s="162"/>
      <c r="L31" s="163"/>
      <c r="M31" s="139"/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6"/>
      <c r="Y31" s="129">
        <f t="shared" ref="Y31" si="7">SUM(K31:X31)</f>
        <v>0</v>
      </c>
      <c r="Z31" s="130"/>
      <c r="AA31" s="111">
        <f>SUM(Y31:Z45)</f>
        <v>0</v>
      </c>
      <c r="AB31" s="112"/>
    </row>
    <row r="32" spans="1:28" ht="14.25" customHeight="1" x14ac:dyDescent="0.35">
      <c r="A32" s="280"/>
      <c r="B32" s="281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8">SUM(K32:X32)</f>
        <v>0</v>
      </c>
      <c r="Z32" s="89"/>
      <c r="AA32" s="113"/>
      <c r="AB32" s="114"/>
    </row>
    <row r="33" spans="1:28" ht="14.25" customHeight="1" x14ac:dyDescent="0.35">
      <c r="A33" s="280"/>
      <c r="B33" s="281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8"/>
        <v>0</v>
      </c>
      <c r="Z33" s="89"/>
      <c r="AA33" s="113"/>
      <c r="AB33" s="114"/>
    </row>
    <row r="34" spans="1:28" ht="14.25" customHeight="1" x14ac:dyDescent="0.35">
      <c r="A34" s="280"/>
      <c r="B34" s="281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8"/>
        <v>0</v>
      </c>
      <c r="Z34" s="89"/>
      <c r="AA34" s="113"/>
      <c r="AB34" s="114"/>
    </row>
    <row r="35" spans="1:28" ht="14.25" customHeight="1" x14ac:dyDescent="0.35">
      <c r="A35" s="280"/>
      <c r="B35" s="281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9">SUM(K35:X35)</f>
        <v>0</v>
      </c>
      <c r="Z35" s="89"/>
      <c r="AA35" s="113"/>
      <c r="AB35" s="114"/>
    </row>
    <row r="36" spans="1:28" ht="14.25" customHeight="1" x14ac:dyDescent="0.35">
      <c r="A36" s="280"/>
      <c r="B36" s="281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9"/>
        <v>0</v>
      </c>
      <c r="Z36" s="89"/>
      <c r="AA36" s="113"/>
      <c r="AB36" s="114"/>
    </row>
    <row r="37" spans="1:28" ht="14.25" customHeight="1" x14ac:dyDescent="0.35">
      <c r="A37" s="280"/>
      <c r="B37" s="281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9"/>
        <v>0</v>
      </c>
      <c r="Z37" s="89"/>
      <c r="AA37" s="113"/>
      <c r="AB37" s="114"/>
    </row>
    <row r="38" spans="1:28" ht="14.25" customHeight="1" x14ac:dyDescent="0.35">
      <c r="A38" s="280"/>
      <c r="B38" s="281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9"/>
        <v>0</v>
      </c>
      <c r="Z38" s="89"/>
      <c r="AA38" s="113"/>
      <c r="AB38" s="114"/>
    </row>
    <row r="39" spans="1:28" ht="14.25" customHeight="1" x14ac:dyDescent="0.35">
      <c r="A39" s="280"/>
      <c r="B39" s="281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9"/>
        <v>0</v>
      </c>
      <c r="Z39" s="89"/>
      <c r="AA39" s="113"/>
      <c r="AB39" s="114"/>
    </row>
    <row r="40" spans="1:28" ht="14.25" customHeight="1" x14ac:dyDescent="0.35">
      <c r="A40" s="280"/>
      <c r="B40" s="281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9"/>
        <v>0</v>
      </c>
      <c r="Z40" s="89"/>
      <c r="AA40" s="113"/>
      <c r="AB40" s="114"/>
    </row>
    <row r="41" spans="1:28" ht="14.25" customHeight="1" x14ac:dyDescent="0.35">
      <c r="A41" s="280"/>
      <c r="B41" s="281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9"/>
        <v>0</v>
      </c>
      <c r="Z41" s="89"/>
      <c r="AA41" s="113"/>
      <c r="AB41" s="114"/>
    </row>
    <row r="42" spans="1:28" ht="14.25" customHeight="1" thickBot="1" x14ac:dyDescent="0.4">
      <c r="A42" s="280"/>
      <c r="B42" s="281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9"/>
        <v>0</v>
      </c>
      <c r="Z42" s="89"/>
      <c r="AA42" s="113"/>
      <c r="AB42" s="114"/>
    </row>
    <row r="43" spans="1:28" ht="14.25" customHeight="1" x14ac:dyDescent="0.35">
      <c r="A43" s="280"/>
      <c r="B43" s="281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9"/>
        <v>0</v>
      </c>
      <c r="Z43" s="89"/>
      <c r="AA43" s="115">
        <f>AA31/Y11</f>
        <v>0</v>
      </c>
      <c r="AB43" s="116"/>
    </row>
    <row r="44" spans="1:28" ht="14.25" customHeight="1" x14ac:dyDescent="0.35">
      <c r="A44" s="280"/>
      <c r="B44" s="281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9"/>
        <v>0</v>
      </c>
      <c r="Z44" s="89"/>
      <c r="AA44" s="117"/>
      <c r="AB44" s="118"/>
    </row>
    <row r="45" spans="1:28" ht="14.65" customHeight="1" thickBot="1" x14ac:dyDescent="0.4">
      <c r="A45" s="280"/>
      <c r="B45" s="281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9"/>
        <v>0</v>
      </c>
      <c r="Z45" s="89"/>
      <c r="AA45" s="119"/>
      <c r="AB45" s="120"/>
    </row>
    <row r="46" spans="1:28" ht="14.25" customHeight="1" x14ac:dyDescent="0.35">
      <c r="A46" s="419" t="s">
        <v>55</v>
      </c>
      <c r="B46" s="420"/>
      <c r="C46" s="267" t="s">
        <v>64</v>
      </c>
      <c r="D46" s="268"/>
      <c r="E46" s="269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4">
        <f t="shared" ref="Y46:Y47" si="10">SUM(K46:X46)</f>
        <v>0</v>
      </c>
      <c r="Z46" s="275"/>
      <c r="AA46" s="101">
        <f>SUM(Y46:Z50)</f>
        <v>0</v>
      </c>
      <c r="AB46" s="102"/>
    </row>
    <row r="47" spans="1:28" ht="15.75" customHeight="1" thickBot="1" x14ac:dyDescent="0.4">
      <c r="A47" s="421"/>
      <c r="B47" s="422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10"/>
        <v>0</v>
      </c>
      <c r="Z47" s="144"/>
      <c r="AA47" s="135"/>
      <c r="AB47" s="136"/>
    </row>
    <row r="48" spans="1:28" ht="15.75" customHeight="1" thickBot="1" x14ac:dyDescent="0.4">
      <c r="A48" s="421"/>
      <c r="B48" s="422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1">SUM(K48:X48)</f>
        <v>0</v>
      </c>
      <c r="Z48" s="144"/>
      <c r="AA48" s="276" t="s">
        <v>33</v>
      </c>
      <c r="AB48" s="277"/>
    </row>
    <row r="49" spans="1:28" ht="15" customHeight="1" x14ac:dyDescent="0.35">
      <c r="A49" s="421"/>
      <c r="B49" s="422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1"/>
        <v>0</v>
      </c>
      <c r="Z49" s="144"/>
      <c r="AA49" s="125">
        <f>AA46/AA4</f>
        <v>0</v>
      </c>
      <c r="AB49" s="126"/>
    </row>
    <row r="50" spans="1:28" ht="15.75" customHeight="1" thickBot="1" x14ac:dyDescent="0.4">
      <c r="A50" s="423"/>
      <c r="B50" s="424"/>
      <c r="C50" s="159"/>
      <c r="D50" s="272"/>
      <c r="E50" s="159"/>
      <c r="F50" s="272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0">
        <f>SUM(K50:X50)</f>
        <v>0</v>
      </c>
      <c r="Z50" s="271"/>
      <c r="AA50" s="222"/>
      <c r="AB50" s="223"/>
    </row>
    <row r="51" spans="1:28" ht="15.75" customHeight="1" x14ac:dyDescent="0.35">
      <c r="A51" s="95" t="s">
        <v>47</v>
      </c>
      <c r="B51" s="96"/>
      <c r="C51" s="267" t="s">
        <v>64</v>
      </c>
      <c r="D51" s="268"/>
      <c r="E51" s="269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4">
        <f t="shared" ref="Y51:Y56" si="12">SUM(K51:X51)</f>
        <v>0</v>
      </c>
      <c r="Z51" s="275"/>
      <c r="AA51" s="101">
        <f>SUM(Y51:Z56)</f>
        <v>0</v>
      </c>
      <c r="AB51" s="102"/>
    </row>
    <row r="52" spans="1:28" ht="15.75" customHeight="1" thickBot="1" x14ac:dyDescent="0.4">
      <c r="A52" s="97"/>
      <c r="B52" s="98"/>
      <c r="C52" s="85"/>
      <c r="D52" s="210"/>
      <c r="E52" s="85"/>
      <c r="F52" s="210"/>
      <c r="G52" s="73"/>
      <c r="H52" s="72"/>
      <c r="I52" s="9"/>
      <c r="J52" s="9"/>
      <c r="K52" s="90"/>
      <c r="L52" s="91"/>
      <c r="M52" s="131"/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3">SUM(K52:X52)</f>
        <v>0</v>
      </c>
      <c r="Z52" s="144"/>
      <c r="AA52" s="135"/>
      <c r="AB52" s="136"/>
    </row>
    <row r="53" spans="1:28" ht="15" customHeight="1" x14ac:dyDescent="0.35">
      <c r="A53" s="97"/>
      <c r="B53" s="98"/>
      <c r="C53" s="273"/>
      <c r="D53" s="210"/>
      <c r="E53" s="273"/>
      <c r="F53" s="210"/>
      <c r="G53" s="73"/>
      <c r="H53" s="36"/>
      <c r="I53" s="9"/>
      <c r="J53" s="9"/>
      <c r="K53" s="90"/>
      <c r="L53" s="91"/>
      <c r="M53" s="131"/>
      <c r="N53" s="132"/>
      <c r="O53" s="90"/>
      <c r="P53" s="91"/>
      <c r="Q53" s="131"/>
      <c r="R53" s="132"/>
      <c r="S53" s="90"/>
      <c r="T53" s="91"/>
      <c r="U53" s="131"/>
      <c r="V53" s="132"/>
      <c r="W53" s="90"/>
      <c r="X53" s="91"/>
      <c r="Y53" s="143">
        <f t="shared" si="13"/>
        <v>0</v>
      </c>
      <c r="Z53" s="144"/>
      <c r="AA53" s="261" t="s">
        <v>41</v>
      </c>
      <c r="AB53" s="262"/>
    </row>
    <row r="54" spans="1:28" ht="15.75" customHeight="1" thickBot="1" x14ac:dyDescent="0.4">
      <c r="A54" s="97"/>
      <c r="B54" s="98"/>
      <c r="C54" s="273"/>
      <c r="D54" s="210"/>
      <c r="E54" s="85"/>
      <c r="F54" s="210"/>
      <c r="G54" s="73"/>
      <c r="H54" s="72"/>
      <c r="I54" s="9"/>
      <c r="J54" s="9"/>
      <c r="K54" s="90"/>
      <c r="L54" s="91"/>
      <c r="M54" s="131"/>
      <c r="N54" s="132"/>
      <c r="O54" s="90"/>
      <c r="P54" s="91"/>
      <c r="Q54" s="131"/>
      <c r="R54" s="132"/>
      <c r="S54" s="90"/>
      <c r="T54" s="91"/>
      <c r="U54" s="131"/>
      <c r="V54" s="132"/>
      <c r="W54" s="90"/>
      <c r="X54" s="91"/>
      <c r="Y54" s="143">
        <f t="shared" si="12"/>
        <v>0</v>
      </c>
      <c r="Z54" s="144"/>
      <c r="AA54" s="263"/>
      <c r="AB54" s="264"/>
    </row>
    <row r="55" spans="1:28" ht="15" customHeight="1" x14ac:dyDescent="0.3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2"/>
        <v>0</v>
      </c>
      <c r="Z55" s="144"/>
      <c r="AA55" s="125">
        <f>AA51/AA4</f>
        <v>0</v>
      </c>
      <c r="AB55" s="126"/>
    </row>
    <row r="56" spans="1:28" ht="15.75" customHeight="1" thickBot="1" x14ac:dyDescent="0.4">
      <c r="A56" s="99"/>
      <c r="B56" s="100"/>
      <c r="C56" s="159"/>
      <c r="D56" s="272"/>
      <c r="E56" s="159"/>
      <c r="F56" s="272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0">
        <f t="shared" si="12"/>
        <v>0</v>
      </c>
      <c r="Z56" s="271"/>
      <c r="AA56" s="222"/>
      <c r="AB56" s="223"/>
    </row>
    <row r="57" spans="1:28" x14ac:dyDescent="0.35">
      <c r="A57" s="95" t="s">
        <v>56</v>
      </c>
      <c r="B57" s="237"/>
      <c r="C57" s="265" t="s">
        <v>75</v>
      </c>
      <c r="D57" s="266"/>
      <c r="E57" s="266"/>
      <c r="F57" s="23" t="s">
        <v>89</v>
      </c>
      <c r="G57" s="19" t="s">
        <v>84</v>
      </c>
      <c r="H57" s="19" t="s">
        <v>88</v>
      </c>
      <c r="I57" s="4"/>
      <c r="J57" s="24"/>
      <c r="K57" s="258">
        <v>1</v>
      </c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29">
        <f t="shared" ref="Y57:Y67" si="14">SUM(K57:X57)</f>
        <v>1</v>
      </c>
      <c r="Z57" s="130"/>
      <c r="AA57" s="261" t="s">
        <v>36</v>
      </c>
      <c r="AB57" s="262"/>
    </row>
    <row r="58" spans="1:28" ht="15" thickBot="1" x14ac:dyDescent="0.4">
      <c r="A58" s="97"/>
      <c r="B58" s="238"/>
      <c r="C58" s="230"/>
      <c r="D58" s="231"/>
      <c r="E58" s="231"/>
      <c r="F58" s="25"/>
      <c r="G58" s="20"/>
      <c r="H58" s="20"/>
      <c r="I58" s="9"/>
      <c r="J58" s="26"/>
      <c r="K58" s="242"/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8">
        <f t="shared" si="14"/>
        <v>0</v>
      </c>
      <c r="Z58" s="89"/>
      <c r="AA58" s="263"/>
      <c r="AB58" s="264"/>
    </row>
    <row r="59" spans="1:28" x14ac:dyDescent="0.35">
      <c r="A59" s="97"/>
      <c r="B59" s="238"/>
      <c r="C59" s="230"/>
      <c r="D59" s="231"/>
      <c r="E59" s="231"/>
      <c r="F59" s="25"/>
      <c r="G59" s="72"/>
      <c r="H59" s="72"/>
      <c r="I59" s="9"/>
      <c r="J59" s="26"/>
      <c r="K59" s="242"/>
      <c r="L59" s="244"/>
      <c r="M59" s="240"/>
      <c r="N59" s="241"/>
      <c r="O59" s="242"/>
      <c r="P59" s="244"/>
      <c r="Q59" s="240"/>
      <c r="R59" s="241"/>
      <c r="S59" s="242"/>
      <c r="T59" s="244"/>
      <c r="U59" s="240"/>
      <c r="V59" s="241"/>
      <c r="W59" s="242"/>
      <c r="X59" s="243"/>
      <c r="Y59" s="88">
        <f t="shared" si="14"/>
        <v>0</v>
      </c>
      <c r="Z59" s="89"/>
      <c r="AA59" s="101">
        <f>SUM(Y57:Z67)</f>
        <v>1</v>
      </c>
      <c r="AB59" s="102"/>
    </row>
    <row r="60" spans="1:28" x14ac:dyDescent="0.35">
      <c r="A60" s="97"/>
      <c r="B60" s="238"/>
      <c r="C60" s="230"/>
      <c r="D60" s="231"/>
      <c r="E60" s="231"/>
      <c r="F60" s="25"/>
      <c r="G60" s="72"/>
      <c r="H60" s="72"/>
      <c r="I60" s="9"/>
      <c r="J60" s="26"/>
      <c r="K60" s="242"/>
      <c r="L60" s="244"/>
      <c r="M60" s="240"/>
      <c r="N60" s="241"/>
      <c r="O60" s="242"/>
      <c r="P60" s="244"/>
      <c r="Q60" s="240"/>
      <c r="R60" s="241"/>
      <c r="S60" s="242"/>
      <c r="T60" s="244"/>
      <c r="U60" s="240"/>
      <c r="V60" s="241"/>
      <c r="W60" s="242"/>
      <c r="X60" s="243"/>
      <c r="Y60" s="88">
        <f t="shared" si="14"/>
        <v>0</v>
      </c>
      <c r="Z60" s="89"/>
      <c r="AA60" s="103"/>
      <c r="AB60" s="104"/>
    </row>
    <row r="61" spans="1:28" ht="15" thickBot="1" x14ac:dyDescent="0.4">
      <c r="A61" s="97"/>
      <c r="B61" s="238"/>
      <c r="C61" s="230"/>
      <c r="D61" s="231"/>
      <c r="E61" s="231"/>
      <c r="F61" s="25"/>
      <c r="G61" s="20"/>
      <c r="H61" s="20"/>
      <c r="I61" s="9"/>
      <c r="J61" s="26"/>
      <c r="K61" s="242"/>
      <c r="L61" s="244"/>
      <c r="M61" s="240"/>
      <c r="N61" s="241"/>
      <c r="O61" s="242"/>
      <c r="P61" s="244"/>
      <c r="Q61" s="240"/>
      <c r="R61" s="241"/>
      <c r="S61" s="242"/>
      <c r="T61" s="244"/>
      <c r="U61" s="240"/>
      <c r="V61" s="241"/>
      <c r="W61" s="242"/>
      <c r="X61" s="243"/>
      <c r="Y61" s="88">
        <f t="shared" si="14"/>
        <v>0</v>
      </c>
      <c r="Z61" s="89"/>
      <c r="AA61" s="135"/>
      <c r="AB61" s="136"/>
    </row>
    <row r="62" spans="1:28" x14ac:dyDescent="0.35">
      <c r="A62" s="97"/>
      <c r="B62" s="238"/>
      <c r="C62" s="230"/>
      <c r="D62" s="231"/>
      <c r="E62" s="231"/>
      <c r="F62" s="25"/>
      <c r="G62" s="20"/>
      <c r="H62" s="20"/>
      <c r="I62" s="9"/>
      <c r="J62" s="26"/>
      <c r="K62" s="242"/>
      <c r="L62" s="244"/>
      <c r="M62" s="240"/>
      <c r="N62" s="241"/>
      <c r="O62" s="242"/>
      <c r="P62" s="244"/>
      <c r="Q62" s="240"/>
      <c r="R62" s="241"/>
      <c r="S62" s="242"/>
      <c r="T62" s="244"/>
      <c r="U62" s="240"/>
      <c r="V62" s="241"/>
      <c r="W62" s="242"/>
      <c r="X62" s="243"/>
      <c r="Y62" s="88">
        <f t="shared" si="14"/>
        <v>0</v>
      </c>
      <c r="Z62" s="89"/>
      <c r="AA62" s="247" t="s">
        <v>32</v>
      </c>
      <c r="AB62" s="248"/>
    </row>
    <row r="63" spans="1:28" x14ac:dyDescent="0.35">
      <c r="A63" s="97"/>
      <c r="B63" s="238"/>
      <c r="C63" s="230"/>
      <c r="D63" s="231"/>
      <c r="E63" s="231"/>
      <c r="F63" s="25"/>
      <c r="G63" s="20"/>
      <c r="H63" s="20"/>
      <c r="I63" s="9"/>
      <c r="J63" s="26"/>
      <c r="K63" s="242"/>
      <c r="L63" s="244"/>
      <c r="M63" s="240"/>
      <c r="N63" s="241"/>
      <c r="O63" s="242"/>
      <c r="P63" s="244"/>
      <c r="Q63" s="240"/>
      <c r="R63" s="241"/>
      <c r="S63" s="242"/>
      <c r="T63" s="244"/>
      <c r="U63" s="240"/>
      <c r="V63" s="241"/>
      <c r="W63" s="242"/>
      <c r="X63" s="243"/>
      <c r="Y63" s="88">
        <f t="shared" si="14"/>
        <v>0</v>
      </c>
      <c r="Z63" s="89"/>
      <c r="AA63" s="249"/>
      <c r="AB63" s="250"/>
    </row>
    <row r="64" spans="1:28" ht="15" thickBot="1" x14ac:dyDescent="0.4">
      <c r="A64" s="97"/>
      <c r="B64" s="238"/>
      <c r="C64" s="230"/>
      <c r="D64" s="231"/>
      <c r="E64" s="231"/>
      <c r="F64" s="25"/>
      <c r="G64" s="20"/>
      <c r="H64" s="20"/>
      <c r="I64" s="9"/>
      <c r="J64" s="26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8">
        <f t="shared" si="14"/>
        <v>0</v>
      </c>
      <c r="Z64" s="89"/>
      <c r="AA64" s="251"/>
      <c r="AB64" s="252"/>
    </row>
    <row r="65" spans="1:28" x14ac:dyDescent="0.35">
      <c r="A65" s="97"/>
      <c r="B65" s="238"/>
      <c r="C65" s="230"/>
      <c r="D65" s="231"/>
      <c r="E65" s="231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8">
        <f t="shared" si="14"/>
        <v>0</v>
      </c>
      <c r="Z65" s="89"/>
      <c r="AA65" s="127">
        <f>AA59/AA4</f>
        <v>9.0909090909090912E-2</v>
      </c>
      <c r="AB65" s="128"/>
    </row>
    <row r="66" spans="1:28" x14ac:dyDescent="0.35">
      <c r="A66" s="97"/>
      <c r="B66" s="238"/>
      <c r="C66" s="230"/>
      <c r="D66" s="231"/>
      <c r="E66" s="231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8">
        <f t="shared" si="14"/>
        <v>0</v>
      </c>
      <c r="Z66" s="89"/>
      <c r="AA66" s="127"/>
      <c r="AB66" s="128"/>
    </row>
    <row r="67" spans="1:28" ht="15" thickBot="1" x14ac:dyDescent="0.4">
      <c r="A67" s="99"/>
      <c r="B67" s="239"/>
      <c r="C67" s="224"/>
      <c r="D67" s="225"/>
      <c r="E67" s="225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1">
        <f t="shared" si="14"/>
        <v>0</v>
      </c>
      <c r="Z67" s="142"/>
      <c r="AA67" s="222"/>
      <c r="AB67" s="223"/>
    </row>
    <row r="68" spans="1:28" ht="20.25" customHeight="1" x14ac:dyDescent="0.35">
      <c r="A68" s="95" t="s">
        <v>58</v>
      </c>
      <c r="B68" s="96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6"/>
      <c r="Y68" s="168">
        <f t="shared" ref="Y68:Y89" si="15">SUM(K68:X68)</f>
        <v>0</v>
      </c>
      <c r="Z68" s="418"/>
      <c r="AA68" s="101">
        <f>SUM(Y68:Z72)</f>
        <v>0</v>
      </c>
      <c r="AB68" s="102"/>
    </row>
    <row r="69" spans="1:28" ht="20.25" customHeight="1" thickBot="1" x14ac:dyDescent="0.4">
      <c r="A69" s="97" t="s">
        <v>37</v>
      </c>
      <c r="B69" s="98"/>
      <c r="C69" s="230"/>
      <c r="D69" s="231"/>
      <c r="E69" s="231"/>
      <c r="F69" s="3"/>
      <c r="G69" s="81"/>
      <c r="H69" s="36"/>
      <c r="I69" s="9"/>
      <c r="J69" s="9"/>
      <c r="K69" s="90"/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5"/>
        <v>0</v>
      </c>
      <c r="Z69" s="89"/>
      <c r="AA69" s="135"/>
      <c r="AB69" s="136"/>
    </row>
    <row r="70" spans="1:28" ht="20.25" customHeight="1" thickBot="1" x14ac:dyDescent="0.4">
      <c r="A70" s="97"/>
      <c r="B70" s="98"/>
      <c r="C70" s="230"/>
      <c r="D70" s="231"/>
      <c r="E70" s="231"/>
      <c r="F70" s="3"/>
      <c r="G70" s="30"/>
      <c r="H70" s="20"/>
      <c r="I70" s="9"/>
      <c r="J70" s="9"/>
      <c r="K70" s="90"/>
      <c r="L70" s="91"/>
      <c r="M70" s="131"/>
      <c r="N70" s="132"/>
      <c r="O70" s="90"/>
      <c r="P70" s="91"/>
      <c r="Q70" s="131"/>
      <c r="R70" s="132"/>
      <c r="S70" s="90"/>
      <c r="T70" s="91"/>
      <c r="U70" s="131"/>
      <c r="V70" s="132"/>
      <c r="W70" s="90"/>
      <c r="X70" s="207"/>
      <c r="Y70" s="88">
        <f t="shared" si="15"/>
        <v>0</v>
      </c>
      <c r="Z70" s="89"/>
      <c r="AA70" s="228" t="s">
        <v>33</v>
      </c>
      <c r="AB70" s="229"/>
    </row>
    <row r="71" spans="1:28" ht="20.25" customHeight="1" x14ac:dyDescent="0.35">
      <c r="A71" s="97"/>
      <c r="B71" s="98"/>
      <c r="C71" s="230"/>
      <c r="D71" s="231"/>
      <c r="E71" s="231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5"/>
        <v>0</v>
      </c>
      <c r="Z71" s="89"/>
      <c r="AA71" s="125">
        <f>AA68/AA4</f>
        <v>0</v>
      </c>
      <c r="AB71" s="126"/>
    </row>
    <row r="72" spans="1:28" ht="20.25" customHeight="1" thickBot="1" x14ac:dyDescent="0.4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5"/>
        <v>0</v>
      </c>
      <c r="Z72" s="142"/>
      <c r="AA72" s="222"/>
      <c r="AB72" s="223"/>
    </row>
    <row r="73" spans="1:28" ht="20.25" customHeight="1" x14ac:dyDescent="0.35">
      <c r="A73" s="95" t="s">
        <v>59</v>
      </c>
      <c r="B73" s="96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6"/>
      <c r="Y73" s="129">
        <f t="shared" si="15"/>
        <v>0</v>
      </c>
      <c r="Z73" s="130"/>
      <c r="AA73" s="101">
        <f>SUM(Y73:Z79)</f>
        <v>6</v>
      </c>
      <c r="AB73" s="102"/>
    </row>
    <row r="74" spans="1:28" ht="20.25" customHeight="1" thickBot="1" x14ac:dyDescent="0.4">
      <c r="A74" s="97" t="s">
        <v>34</v>
      </c>
      <c r="B74" s="98"/>
      <c r="C74" s="230" t="s">
        <v>90</v>
      </c>
      <c r="D74" s="231"/>
      <c r="E74" s="231"/>
      <c r="F74" s="3" t="s">
        <v>91</v>
      </c>
      <c r="G74" s="30" t="s">
        <v>88</v>
      </c>
      <c r="H74" s="20" t="s">
        <v>80</v>
      </c>
      <c r="I74" s="9"/>
      <c r="J74" s="9"/>
      <c r="K74" s="90">
        <v>6</v>
      </c>
      <c r="L74" s="91"/>
      <c r="M74" s="233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6">SUM(K74:X74)</f>
        <v>6</v>
      </c>
      <c r="Z74" s="89"/>
      <c r="AA74" s="135"/>
      <c r="AB74" s="136"/>
    </row>
    <row r="75" spans="1:28" ht="20.25" customHeight="1" x14ac:dyDescent="0.35">
      <c r="A75" s="97"/>
      <c r="B75" s="98"/>
      <c r="C75" s="230"/>
      <c r="D75" s="231"/>
      <c r="E75" s="231"/>
      <c r="F75" s="3"/>
      <c r="G75" s="81"/>
      <c r="H75" s="36"/>
      <c r="I75" s="9"/>
      <c r="J75" s="9"/>
      <c r="K75" s="90"/>
      <c r="L75" s="91"/>
      <c r="M75" s="131"/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6"/>
        <v>0</v>
      </c>
      <c r="Z75" s="89"/>
      <c r="AA75" s="228" t="s">
        <v>33</v>
      </c>
      <c r="AB75" s="229"/>
    </row>
    <row r="76" spans="1:28" ht="20.25" customHeight="1" x14ac:dyDescent="0.35">
      <c r="A76" s="97"/>
      <c r="B76" s="98"/>
      <c r="C76" s="83"/>
      <c r="D76" s="84"/>
      <c r="E76" s="84"/>
      <c r="F76" s="69"/>
      <c r="G76" s="30"/>
      <c r="H76" s="20"/>
      <c r="I76" s="9"/>
      <c r="J76" s="9"/>
      <c r="K76" s="90"/>
      <c r="L76" s="91"/>
      <c r="M76" s="131"/>
      <c r="N76" s="132"/>
      <c r="O76" s="90"/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6"/>
        <v>0</v>
      </c>
      <c r="Z76" s="89"/>
      <c r="AA76" s="107">
        <f>AA73/Y11</f>
        <v>0.54545454545454541</v>
      </c>
      <c r="AB76" s="108"/>
    </row>
    <row r="77" spans="1:28" ht="20.25" customHeight="1" thickBot="1" x14ac:dyDescent="0.4">
      <c r="A77" s="97"/>
      <c r="B77" s="98"/>
      <c r="C77" s="230"/>
      <c r="D77" s="231"/>
      <c r="E77" s="231"/>
      <c r="F77" s="3"/>
      <c r="G77" s="81"/>
      <c r="H77" s="36"/>
      <c r="I77" s="9"/>
      <c r="J77" s="9"/>
      <c r="K77" s="90"/>
      <c r="L77" s="91"/>
      <c r="M77" s="131"/>
      <c r="N77" s="132"/>
      <c r="O77" s="90"/>
      <c r="P77" s="91"/>
      <c r="Q77" s="131"/>
      <c r="R77" s="132"/>
      <c r="S77" s="90"/>
      <c r="T77" s="91"/>
      <c r="U77" s="131"/>
      <c r="V77" s="132"/>
      <c r="W77" s="90"/>
      <c r="X77" s="207"/>
      <c r="Y77" s="88">
        <f t="shared" si="16"/>
        <v>0</v>
      </c>
      <c r="Z77" s="89"/>
      <c r="AA77" s="228" t="s">
        <v>33</v>
      </c>
      <c r="AB77" s="229"/>
    </row>
    <row r="78" spans="1:28" ht="20.65" customHeight="1" x14ac:dyDescent="0.35">
      <c r="A78" s="97" t="s">
        <v>35</v>
      </c>
      <c r="B78" s="98"/>
      <c r="C78" s="230"/>
      <c r="D78" s="231"/>
      <c r="E78" s="231"/>
      <c r="F78" s="3"/>
      <c r="G78" s="81"/>
      <c r="H78" s="20"/>
      <c r="I78" s="9"/>
      <c r="J78" s="9"/>
      <c r="K78" s="90"/>
      <c r="L78" s="91"/>
      <c r="M78" s="131"/>
      <c r="N78" s="132"/>
      <c r="O78" s="90"/>
      <c r="P78" s="91"/>
      <c r="Q78" s="131"/>
      <c r="R78" s="132"/>
      <c r="S78" s="90"/>
      <c r="T78" s="91"/>
      <c r="U78" s="131"/>
      <c r="V78" s="132"/>
      <c r="W78" s="90"/>
      <c r="X78" s="207"/>
      <c r="Y78" s="88">
        <f t="shared" si="16"/>
        <v>0</v>
      </c>
      <c r="Z78" s="89"/>
      <c r="AA78" s="125">
        <f>AA73/AA4</f>
        <v>0.54545454545454541</v>
      </c>
      <c r="AB78" s="126"/>
    </row>
    <row r="79" spans="1:28" ht="15" thickBot="1" x14ac:dyDescent="0.4">
      <c r="A79" s="97"/>
      <c r="B79" s="98"/>
      <c r="C79" s="224"/>
      <c r="D79" s="225"/>
      <c r="E79" s="225"/>
      <c r="F79" s="12"/>
      <c r="G79" s="82"/>
      <c r="H79" s="22"/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/>
      <c r="T79" s="138"/>
      <c r="U79" s="226"/>
      <c r="V79" s="227"/>
      <c r="W79" s="137"/>
      <c r="X79" s="232"/>
      <c r="Y79" s="141">
        <f t="shared" si="16"/>
        <v>0</v>
      </c>
      <c r="Z79" s="142"/>
      <c r="AA79" s="222"/>
      <c r="AB79" s="223"/>
    </row>
    <row r="80" spans="1:28" ht="15.5" x14ac:dyDescent="0.35">
      <c r="A80" s="214" t="s">
        <v>60</v>
      </c>
      <c r="B80" s="215"/>
      <c r="C80" s="203" t="s">
        <v>38</v>
      </c>
      <c r="D80" s="204"/>
      <c r="E80" s="220"/>
      <c r="F80" s="221"/>
      <c r="G80" s="33"/>
      <c r="H80" s="34"/>
      <c r="I80" s="4"/>
      <c r="J80" s="4"/>
      <c r="K80" s="164"/>
      <c r="L80" s="165"/>
      <c r="M80" s="200"/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5"/>
        <v>0</v>
      </c>
      <c r="Z80" s="130"/>
      <c r="AA80" s="101">
        <f>SUM(Y80:Z89)</f>
        <v>0</v>
      </c>
      <c r="AB80" s="102"/>
    </row>
    <row r="81" spans="1:28" ht="15.5" x14ac:dyDescent="0.35">
      <c r="A81" s="216"/>
      <c r="B81" s="217"/>
      <c r="C81" s="203" t="s">
        <v>38</v>
      </c>
      <c r="D81" s="204"/>
      <c r="E81" s="205"/>
      <c r="F81" s="213"/>
      <c r="G81" s="35"/>
      <c r="H81" s="36"/>
      <c r="I81" s="9"/>
      <c r="J81" s="9"/>
      <c r="K81" s="90"/>
      <c r="L81" s="91"/>
      <c r="M81" s="131"/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5"/>
        <v>0</v>
      </c>
      <c r="Z81" s="89"/>
      <c r="AA81" s="103"/>
      <c r="AB81" s="104"/>
    </row>
    <row r="82" spans="1:28" ht="15.5" x14ac:dyDescent="0.35">
      <c r="A82" s="216"/>
      <c r="B82" s="217"/>
      <c r="C82" s="203" t="s">
        <v>38</v>
      </c>
      <c r="D82" s="204"/>
      <c r="E82" s="205"/>
      <c r="F82" s="213"/>
      <c r="G82" s="35"/>
      <c r="H82" s="36"/>
      <c r="I82" s="9"/>
      <c r="J82" s="9"/>
      <c r="K82" s="90"/>
      <c r="L82" s="91"/>
      <c r="M82" s="131"/>
      <c r="N82" s="132"/>
      <c r="O82" s="90"/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5"/>
        <v>0</v>
      </c>
      <c r="Z82" s="89"/>
      <c r="AA82" s="103"/>
      <c r="AB82" s="104"/>
    </row>
    <row r="83" spans="1:28" ht="15.5" x14ac:dyDescent="0.35">
      <c r="A83" s="216"/>
      <c r="B83" s="217"/>
      <c r="C83" s="203" t="s">
        <v>38</v>
      </c>
      <c r="D83" s="204"/>
      <c r="E83" s="205"/>
      <c r="F83" s="213"/>
      <c r="G83" s="35"/>
      <c r="H83" s="36"/>
      <c r="I83" s="9"/>
      <c r="J83" s="9"/>
      <c r="K83" s="90"/>
      <c r="L83" s="91"/>
      <c r="M83" s="131"/>
      <c r="N83" s="132"/>
      <c r="O83" s="90"/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5"/>
        <v>0</v>
      </c>
      <c r="Z83" s="89"/>
      <c r="AA83" s="103"/>
      <c r="AB83" s="104"/>
    </row>
    <row r="84" spans="1:28" ht="15.5" x14ac:dyDescent="0.35">
      <c r="A84" s="216"/>
      <c r="B84" s="217"/>
      <c r="C84" s="203" t="s">
        <v>38</v>
      </c>
      <c r="D84" s="204"/>
      <c r="E84" s="205"/>
      <c r="F84" s="213"/>
      <c r="G84" s="35"/>
      <c r="H84" s="36"/>
      <c r="I84" s="9"/>
      <c r="J84" s="9"/>
      <c r="K84" s="90"/>
      <c r="L84" s="91"/>
      <c r="M84" s="131"/>
      <c r="N84" s="132"/>
      <c r="O84" s="164"/>
      <c r="P84" s="165"/>
      <c r="Q84" s="200"/>
      <c r="R84" s="201"/>
      <c r="S84" s="164"/>
      <c r="T84" s="165"/>
      <c r="U84" s="200"/>
      <c r="V84" s="201"/>
      <c r="W84" s="164"/>
      <c r="X84" s="202"/>
      <c r="Y84" s="88">
        <f t="shared" si="15"/>
        <v>0</v>
      </c>
      <c r="Z84" s="89"/>
      <c r="AA84" s="103"/>
      <c r="AB84" s="104"/>
    </row>
    <row r="85" spans="1:28" ht="15.5" x14ac:dyDescent="0.35">
      <c r="A85" s="216" t="s">
        <v>39</v>
      </c>
      <c r="B85" s="217"/>
      <c r="C85" s="203" t="s">
        <v>38</v>
      </c>
      <c r="D85" s="204"/>
      <c r="E85" s="209"/>
      <c r="F85" s="210"/>
      <c r="G85" s="30"/>
      <c r="H85" s="20"/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/>
      <c r="T85" s="91"/>
      <c r="U85" s="131"/>
      <c r="V85" s="132"/>
      <c r="W85" s="90"/>
      <c r="X85" s="207"/>
      <c r="Y85" s="88">
        <f t="shared" si="15"/>
        <v>0</v>
      </c>
      <c r="Z85" s="89"/>
      <c r="AA85" s="103"/>
      <c r="AB85" s="104"/>
    </row>
    <row r="86" spans="1:28" ht="15.5" x14ac:dyDescent="0.35">
      <c r="A86" s="216"/>
      <c r="B86" s="217"/>
      <c r="C86" s="203" t="s">
        <v>38</v>
      </c>
      <c r="D86" s="204"/>
      <c r="E86" s="209"/>
      <c r="F86" s="210"/>
      <c r="G86" s="30"/>
      <c r="H86" s="20"/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/>
      <c r="T86" s="91"/>
      <c r="U86" s="131"/>
      <c r="V86" s="132"/>
      <c r="W86" s="90"/>
      <c r="X86" s="207"/>
      <c r="Y86" s="88">
        <f t="shared" si="15"/>
        <v>0</v>
      </c>
      <c r="Z86" s="89"/>
      <c r="AA86" s="103"/>
      <c r="AB86" s="104"/>
    </row>
    <row r="87" spans="1:28" ht="15.5" x14ac:dyDescent="0.35">
      <c r="A87" s="216"/>
      <c r="B87" s="217"/>
      <c r="C87" s="203" t="s">
        <v>38</v>
      </c>
      <c r="D87" s="204"/>
      <c r="E87" s="205"/>
      <c r="F87" s="208"/>
      <c r="G87" s="30"/>
      <c r="H87" s="20"/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/>
      <c r="T87" s="91"/>
      <c r="U87" s="131"/>
      <c r="V87" s="132"/>
      <c r="W87" s="90"/>
      <c r="X87" s="207"/>
      <c r="Y87" s="88">
        <f t="shared" si="15"/>
        <v>0</v>
      </c>
      <c r="Z87" s="89"/>
      <c r="AA87" s="103"/>
      <c r="AB87" s="104"/>
    </row>
    <row r="88" spans="1:28" ht="15.5" x14ac:dyDescent="0.3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5"/>
        <v>0</v>
      </c>
      <c r="Z88" s="89"/>
      <c r="AA88" s="103"/>
      <c r="AB88" s="104"/>
    </row>
    <row r="89" spans="1:28" ht="16" thickBot="1" x14ac:dyDescent="0.4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5"/>
        <v>0</v>
      </c>
      <c r="Z89" s="142"/>
      <c r="AA89" s="103"/>
      <c r="AB89" s="104"/>
    </row>
    <row r="90" spans="1:28" ht="20" x14ac:dyDescent="0.4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7">SUM(K90:X90)</f>
        <v>0</v>
      </c>
      <c r="Z90" s="130"/>
      <c r="AA90" s="125">
        <f>SUM(Y90:Z100)/Y11</f>
        <v>0</v>
      </c>
      <c r="AB90" s="126"/>
    </row>
    <row r="91" spans="1:28" x14ac:dyDescent="0.35">
      <c r="A91" s="149"/>
      <c r="B91" s="150"/>
      <c r="C91" s="85"/>
      <c r="D91" s="86"/>
      <c r="E91" s="87"/>
      <c r="F91" s="3"/>
      <c r="G91" s="72"/>
      <c r="H91" s="72"/>
      <c r="I91" s="9"/>
      <c r="J91" s="9"/>
      <c r="K91" s="164"/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8">SUM(K91:X91)</f>
        <v>0</v>
      </c>
      <c r="Z91" s="89"/>
      <c r="AA91" s="127"/>
      <c r="AB91" s="128"/>
    </row>
    <row r="92" spans="1:28" x14ac:dyDescent="0.35">
      <c r="A92" s="149"/>
      <c r="B92" s="150"/>
      <c r="C92" s="85"/>
      <c r="D92" s="86"/>
      <c r="E92" s="87"/>
      <c r="F92" s="3"/>
      <c r="G92" s="36"/>
      <c r="H92" s="36"/>
      <c r="I92" s="9"/>
      <c r="J92" s="9"/>
      <c r="K92" s="90"/>
      <c r="L92" s="91"/>
      <c r="M92" s="131"/>
      <c r="N92" s="132"/>
      <c r="O92" s="90"/>
      <c r="P92" s="91"/>
      <c r="Q92" s="131"/>
      <c r="R92" s="132"/>
      <c r="S92" s="90"/>
      <c r="T92" s="91"/>
      <c r="U92" s="131"/>
      <c r="V92" s="132"/>
      <c r="W92" s="90"/>
      <c r="X92" s="91"/>
      <c r="Y92" s="88">
        <f t="shared" si="18"/>
        <v>0</v>
      </c>
      <c r="Z92" s="89"/>
      <c r="AA92" s="127"/>
      <c r="AB92" s="128"/>
    </row>
    <row r="93" spans="1:28" ht="15" thickBot="1" x14ac:dyDescent="0.4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8"/>
        <v>0</v>
      </c>
      <c r="Z93" s="89"/>
      <c r="AA93" s="127"/>
      <c r="AB93" s="128"/>
    </row>
    <row r="94" spans="1:28" ht="15" thickBot="1" x14ac:dyDescent="0.4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8"/>
        <v>0</v>
      </c>
      <c r="Z94" s="89"/>
      <c r="AA94" s="133" t="s">
        <v>45</v>
      </c>
      <c r="AB94" s="134"/>
    </row>
    <row r="95" spans="1:28" x14ac:dyDescent="0.3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9">SUM(K95:X95)</f>
        <v>0</v>
      </c>
      <c r="Z95" s="89"/>
      <c r="AA95" s="125"/>
      <c r="AB95" s="126"/>
    </row>
    <row r="96" spans="1:28" x14ac:dyDescent="0.3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9"/>
        <v>0</v>
      </c>
      <c r="Z96" s="89"/>
      <c r="AA96" s="127"/>
      <c r="AB96" s="128"/>
    </row>
    <row r="97" spans="1:28" x14ac:dyDescent="0.3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9"/>
        <v>0</v>
      </c>
      <c r="Z97" s="89"/>
      <c r="AA97" s="127"/>
      <c r="AB97" s="128"/>
    </row>
    <row r="98" spans="1:28" x14ac:dyDescent="0.3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8"/>
        <v>0</v>
      </c>
      <c r="Z98" s="89"/>
      <c r="AA98" s="103">
        <f>SUM(Y90:Z100)</f>
        <v>0</v>
      </c>
      <c r="AB98" s="104"/>
    </row>
    <row r="99" spans="1:28" x14ac:dyDescent="0.3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20">SUM(K99:X99)</f>
        <v>0</v>
      </c>
      <c r="Z99" s="89"/>
      <c r="AA99" s="103"/>
      <c r="AB99" s="104"/>
    </row>
    <row r="100" spans="1:28" ht="15" thickBot="1" x14ac:dyDescent="0.4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8"/>
        <v>0</v>
      </c>
      <c r="Z100" s="142"/>
      <c r="AA100" s="135"/>
      <c r="AB100" s="136"/>
    </row>
    <row r="101" spans="1:28" ht="36.4" customHeight="1" thickBot="1" x14ac:dyDescent="0.5500000000000000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3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35">
      <c r="A103" s="182"/>
      <c r="B103" s="88"/>
      <c r="C103" s="172"/>
      <c r="D103" s="172"/>
      <c r="E103" s="172"/>
      <c r="F103" s="77"/>
      <c r="G103" s="170"/>
      <c r="H103" s="171"/>
      <c r="I103" s="46"/>
      <c r="J103" s="9"/>
      <c r="K103" s="41"/>
      <c r="L103" s="42"/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21">SUM(K103,M103,O103,Q103,S103,U103,W103)</f>
        <v>0</v>
      </c>
      <c r="Z103" s="144"/>
      <c r="AA103" s="143">
        <f t="shared" ref="AA103:AA112" si="22">SUM(L103,N103,P103,R103,T103,V103,X103)</f>
        <v>0</v>
      </c>
      <c r="AB103" s="144"/>
    </row>
    <row r="104" spans="1:28" x14ac:dyDescent="0.35">
      <c r="A104" s="182"/>
      <c r="B104" s="88"/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21"/>
        <v>0</v>
      </c>
      <c r="Z104" s="144"/>
      <c r="AA104" s="143">
        <f t="shared" si="22"/>
        <v>0</v>
      </c>
      <c r="AB104" s="144"/>
    </row>
    <row r="105" spans="1:28" x14ac:dyDescent="0.35">
      <c r="A105" s="182"/>
      <c r="B105" s="143"/>
      <c r="C105" s="145"/>
      <c r="D105" s="145"/>
      <c r="E105" s="146"/>
      <c r="F105" s="25"/>
      <c r="G105" s="170"/>
      <c r="H105" s="171"/>
      <c r="I105" s="46"/>
      <c r="J105" s="9"/>
      <c r="K105" s="41"/>
      <c r="L105" s="42"/>
      <c r="M105" s="43"/>
      <c r="N105" s="44"/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3">
        <f t="shared" si="21"/>
        <v>0</v>
      </c>
      <c r="Z105" s="144"/>
      <c r="AA105" s="143">
        <f t="shared" si="22"/>
        <v>0</v>
      </c>
      <c r="AB105" s="144"/>
    </row>
    <row r="106" spans="1:28" x14ac:dyDescent="0.35">
      <c r="A106" s="182"/>
      <c r="B106" s="88"/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3">
        <f t="shared" si="21"/>
        <v>0</v>
      </c>
      <c r="Z106" s="144"/>
      <c r="AA106" s="143">
        <f t="shared" si="22"/>
        <v>0</v>
      </c>
      <c r="AB106" s="144"/>
    </row>
    <row r="107" spans="1:28" x14ac:dyDescent="0.35">
      <c r="A107" s="182"/>
      <c r="B107" s="143"/>
      <c r="C107" s="145"/>
      <c r="D107" s="145"/>
      <c r="E107" s="146"/>
      <c r="F107" s="25"/>
      <c r="G107" s="170"/>
      <c r="H107" s="171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43">
        <f t="shared" si="21"/>
        <v>0</v>
      </c>
      <c r="Z107" s="144"/>
      <c r="AA107" s="143">
        <f t="shared" si="22"/>
        <v>0</v>
      </c>
      <c r="AB107" s="144"/>
    </row>
    <row r="108" spans="1:28" x14ac:dyDescent="0.3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21"/>
        <v>0</v>
      </c>
      <c r="Z108" s="144"/>
      <c r="AA108" s="143">
        <f t="shared" si="22"/>
        <v>0</v>
      </c>
      <c r="AB108" s="144"/>
    </row>
    <row r="109" spans="1:28" x14ac:dyDescent="0.35">
      <c r="A109" s="182"/>
      <c r="B109" s="143"/>
      <c r="C109" s="145"/>
      <c r="D109" s="145"/>
      <c r="E109" s="146"/>
      <c r="F109" s="25"/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21"/>
        <v>0</v>
      </c>
      <c r="Z109" s="144"/>
      <c r="AA109" s="143">
        <f t="shared" si="22"/>
        <v>0</v>
      </c>
      <c r="AB109" s="144"/>
    </row>
    <row r="110" spans="1:28" x14ac:dyDescent="0.35">
      <c r="A110" s="182"/>
      <c r="B110" s="143"/>
      <c r="C110" s="145"/>
      <c r="D110" s="145"/>
      <c r="E110" s="146"/>
      <c r="F110" s="25"/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3">
        <f t="shared" si="21"/>
        <v>0</v>
      </c>
      <c r="Z110" s="144"/>
      <c r="AA110" s="143">
        <f t="shared" si="22"/>
        <v>0</v>
      </c>
      <c r="AB110" s="144"/>
    </row>
    <row r="111" spans="1:28" x14ac:dyDescent="0.3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21"/>
        <v>0</v>
      </c>
      <c r="Z111" s="144"/>
      <c r="AA111" s="143">
        <f t="shared" si="22"/>
        <v>0</v>
      </c>
      <c r="AB111" s="144"/>
    </row>
    <row r="112" spans="1:28" x14ac:dyDescent="0.3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21"/>
        <v>0</v>
      </c>
      <c r="Z112" s="144"/>
      <c r="AA112" s="143">
        <f t="shared" si="22"/>
        <v>0</v>
      </c>
      <c r="AB112" s="144"/>
    </row>
    <row r="113" spans="1:28" x14ac:dyDescent="0.3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3">SUM(K113,M113,O113,Q113,S113,U113,W113)</f>
        <v>0</v>
      </c>
      <c r="Z113" s="144"/>
      <c r="AA113" s="143">
        <f t="shared" ref="AA113" si="24">SUM(L113,N113,P113,R113,T113,V113,X113)</f>
        <v>0</v>
      </c>
      <c r="AB113" s="144"/>
    </row>
    <row r="114" spans="1:28" x14ac:dyDescent="0.3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3"/>
        <v>0</v>
      </c>
      <c r="Z114" s="144"/>
      <c r="AA114" s="143">
        <f t="shared" ref="AA114:AA122" si="25">SUM(L114,N114,P114,R114,T114,V114,X114)</f>
        <v>0</v>
      </c>
      <c r="AB114" s="144"/>
    </row>
    <row r="115" spans="1:28" x14ac:dyDescent="0.3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3"/>
        <v>0</v>
      </c>
      <c r="Z115" s="144"/>
      <c r="AA115" s="143">
        <f t="shared" si="25"/>
        <v>0</v>
      </c>
      <c r="AB115" s="144"/>
    </row>
    <row r="116" spans="1:28" x14ac:dyDescent="0.3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3"/>
        <v>0</v>
      </c>
      <c r="Z116" s="144"/>
      <c r="AA116" s="143">
        <f t="shared" si="25"/>
        <v>0</v>
      </c>
      <c r="AB116" s="144"/>
    </row>
    <row r="117" spans="1:28" x14ac:dyDescent="0.3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3"/>
        <v>0</v>
      </c>
      <c r="Z117" s="144"/>
      <c r="AA117" s="143">
        <f t="shared" si="25"/>
        <v>0</v>
      </c>
      <c r="AB117" s="144"/>
    </row>
    <row r="118" spans="1:28" x14ac:dyDescent="0.3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3"/>
        <v>0</v>
      </c>
      <c r="Z118" s="144"/>
      <c r="AA118" s="143">
        <f t="shared" si="25"/>
        <v>0</v>
      </c>
      <c r="AB118" s="144"/>
    </row>
    <row r="119" spans="1:28" x14ac:dyDescent="0.3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3"/>
        <v>0</v>
      </c>
      <c r="Z119" s="144"/>
      <c r="AA119" s="143">
        <f t="shared" si="25"/>
        <v>0</v>
      </c>
      <c r="AB119" s="144"/>
    </row>
    <row r="120" spans="1:28" x14ac:dyDescent="0.3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3"/>
        <v>0</v>
      </c>
      <c r="Z120" s="144"/>
      <c r="AA120" s="143">
        <f t="shared" si="25"/>
        <v>0</v>
      </c>
      <c r="AB120" s="144"/>
    </row>
    <row r="121" spans="1:28" x14ac:dyDescent="0.3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3"/>
        <v>0</v>
      </c>
      <c r="Z121" s="144"/>
      <c r="AA121" s="143">
        <f t="shared" si="25"/>
        <v>0</v>
      </c>
      <c r="AB121" s="144"/>
    </row>
    <row r="122" spans="1:28" ht="15" thickBot="1" x14ac:dyDescent="0.4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3"/>
        <v>0</v>
      </c>
      <c r="Z122" s="144"/>
      <c r="AA122" s="143">
        <f t="shared" si="25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2021-05-04T02:51:31Z</dcterms:modified>
</cp:coreProperties>
</file>