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 CAM\Desktop\"/>
    </mc:Choice>
  </mc:AlternateContent>
  <xr:revisionPtr revIDLastSave="0" documentId="13_ncr:1_{53E5F508-CE33-418C-9802-2717B591436D}" xr6:coauthVersionLast="46" xr6:coauthVersionMax="46" xr10:uidLastSave="{00000000-0000-0000-0000-000000000000}"/>
  <bookViews>
    <workbookView xWindow="-120" yWindow="-120" windowWidth="20730" windowHeight="1116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M8" i="1"/>
  <c r="K8" i="1"/>
  <c r="Y61" i="1" l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<sst xmlns="http://schemas.openxmlformats.org/spreadsheetml/2006/main" count="155" uniqueCount="110">
  <si>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</si>
  <si>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</si>
  <si>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</si>
  <si>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</si>
  <si>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</si>
  <si>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</si>
  <si>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</si>
  <si>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</si>
  <si>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</si>
  <si>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</si>
  <si>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</si>
  <si>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</si>
  <si>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</si>
  <si>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</si>
  <si>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</si>
  <si>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</si>
  <si>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</si>
  <si>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</si>
  <si>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</si>
  <si>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</si>
  <si>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</si>
  <si>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</si>
  <si>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</si>
  <si>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</si>
  <si>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</si>
  <si>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</si>
  <si>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</si>
  <si>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</si>
  <si>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</si>
  <si>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</si>
  <si>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</si>
  <si>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</si>
  <si>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</si>
  <si>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</si>
  <si>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</si>
  <si>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</si>
  <si>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</si>
  <si>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</si>
  <si>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</si>
  <si>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</si>
  <si>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</si>
  <si>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</si>
  <si>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</si>
  <si>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</si>
  <si>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</si>
  <si>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</si>
  <si>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</si>
  <si>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</si>
  <si>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</si>
  <si>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</si>
  <si>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</si>
  <si>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</si>
  <si>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</si>
  <si>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</si>
  <si>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</si>
  <si>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STACEY DRAYER</t>
  </si>
  <si>
    <t>6:00am</t>
  </si>
  <si>
    <t>6:30am</t>
  </si>
  <si>
    <t>none</t>
  </si>
  <si>
    <t>lowell</t>
  </si>
  <si>
    <t>grbs office</t>
  </si>
  <si>
    <t>ionia HS</t>
  </si>
  <si>
    <t>supervisor discussion completed on time</t>
  </si>
  <si>
    <t>emerson</t>
  </si>
  <si>
    <t>L3</t>
  </si>
  <si>
    <t>bus</t>
  </si>
  <si>
    <t>1hour</t>
  </si>
  <si>
    <t>6:30pm</t>
  </si>
  <si>
    <t>7:00pm</t>
  </si>
  <si>
    <t>7:30pm</t>
  </si>
  <si>
    <t>Cedar springs</t>
  </si>
  <si>
    <t>Ionia</t>
  </si>
  <si>
    <t>ionia twin</t>
  </si>
  <si>
    <t xml:space="preserve">Cedar </t>
  </si>
  <si>
    <t>Red hawk</t>
  </si>
  <si>
    <t>open area</t>
  </si>
  <si>
    <t>ionia</t>
  </si>
  <si>
    <t>straight</t>
  </si>
  <si>
    <t>oakleigh</t>
  </si>
  <si>
    <t>Rather</t>
  </si>
  <si>
    <t>cedar high school</t>
  </si>
  <si>
    <t>trails</t>
  </si>
  <si>
    <t>office grbs</t>
  </si>
  <si>
    <t>cedar MS</t>
  </si>
  <si>
    <t xml:space="preserve">twin </t>
  </si>
  <si>
    <t>boyce</t>
  </si>
  <si>
    <t>rather</t>
  </si>
  <si>
    <t>ionia jefferson</t>
  </si>
  <si>
    <t>cedar redhawk</t>
  </si>
  <si>
    <t>ionia emerson</t>
  </si>
  <si>
    <t>beach</t>
  </si>
  <si>
    <t>hilltop</t>
  </si>
  <si>
    <t>weekly inspections and prs completed on time</t>
  </si>
  <si>
    <t>4.25.21</t>
  </si>
  <si>
    <t>cedar view</t>
  </si>
  <si>
    <t>9.30pm</t>
  </si>
  <si>
    <t>8:00pm</t>
  </si>
  <si>
    <t>Ken, Beth, Brian, Bill</t>
  </si>
  <si>
    <t>good feedback and discussed plan  moving forward without kari and tiffany</t>
  </si>
  <si>
    <t>Kurt</t>
  </si>
  <si>
    <t>going great no concerns with cleaning</t>
  </si>
  <si>
    <t>Great feedback and making progress with jefferson</t>
  </si>
  <si>
    <t>Mike,Kara,Dayna,Ted,jon</t>
  </si>
  <si>
    <t>level 10 with diane/ Ayla .. Nick SBS in cedar springs</t>
  </si>
  <si>
    <t>meeting (12@12)</t>
  </si>
  <si>
    <t>meeting with Diane at miller johnson and 5/3 ops</t>
  </si>
  <si>
    <t>going over floorcare schedule with felipe and Ayla</t>
  </si>
  <si>
    <t xml:space="preserve">Set schedule weekly for Cedar springs </t>
  </si>
  <si>
    <t xml:space="preserve">summer schedules and programs will need to work around </t>
  </si>
  <si>
    <t>good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</si>
</sst>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110" zoomScaleNormal="100" zoomScaleSheetLayoutView="110" workbookViewId="0">
      <selection activeCell="G59" sqref="G59"/>
    </sheetView>
  </sheetViews>
  <sheetFormatPr defaultRowHeight="15" x14ac:dyDescent="0.25"/>
  <cols>
    <col min="1" max="1" width="10" customWidth="1"/>
    <col min="2" max="2" width="10.42578125" customWidth="1"/>
    <col min="3" max="3" width="9" style="24"/>
    <col min="5" max="5" width="7.7109375" customWidth="1"/>
    <col min="6" max="6" width="26.140625" customWidth="1"/>
    <col min="10" max="10" width="9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2"/>
      <c r="K1" s="167" t="s">
        <v>1</v>
      </c>
      <c r="L1" s="168"/>
      <c r="M1" s="168"/>
      <c r="N1" s="168"/>
      <c r="O1" s="169"/>
      <c r="P1" s="173" t="s">
        <v>55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5.75" thickBot="1" x14ac:dyDescent="0.3">
      <c r="A2" s="163"/>
      <c r="B2" s="164"/>
      <c r="C2" s="164"/>
      <c r="D2" s="164"/>
      <c r="E2" s="164"/>
      <c r="F2" s="164"/>
      <c r="G2" s="164"/>
      <c r="H2" s="164"/>
      <c r="I2" s="165"/>
      <c r="J2" s="166"/>
      <c r="K2" s="170"/>
      <c r="L2" s="171"/>
      <c r="M2" s="171"/>
      <c r="N2" s="171"/>
      <c r="O2" s="172"/>
      <c r="P2" s="175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5.75" thickBot="1" x14ac:dyDescent="0.3">
      <c r="A3" s="177" t="s">
        <v>2</v>
      </c>
      <c r="B3" s="178"/>
      <c r="C3" s="182" t="s">
        <v>3</v>
      </c>
      <c r="D3" s="183"/>
      <c r="E3" s="186" t="s">
        <v>93</v>
      </c>
      <c r="F3" s="187"/>
      <c r="G3" s="187"/>
      <c r="H3" s="187"/>
      <c r="I3" s="189" t="s">
        <v>4</v>
      </c>
      <c r="J3" s="190"/>
      <c r="K3" s="146" t="s">
        <v>5</v>
      </c>
      <c r="L3" s="146"/>
      <c r="M3" s="145" t="s">
        <v>6</v>
      </c>
      <c r="N3" s="146"/>
      <c r="O3" s="145" t="s">
        <v>7</v>
      </c>
      <c r="P3" s="146"/>
      <c r="Q3" s="145" t="s">
        <v>8</v>
      </c>
      <c r="R3" s="146"/>
      <c r="S3" s="145" t="s">
        <v>9</v>
      </c>
      <c r="T3" s="146"/>
      <c r="U3" s="145" t="s">
        <v>10</v>
      </c>
      <c r="V3" s="146"/>
      <c r="W3" s="145" t="s">
        <v>11</v>
      </c>
      <c r="X3" s="146"/>
      <c r="Y3" s="158" t="s">
        <v>12</v>
      </c>
      <c r="Z3" s="159"/>
    </row>
    <row r="4" spans="1:26" ht="15.75" thickBot="1" x14ac:dyDescent="0.3">
      <c r="A4" s="179"/>
      <c r="B4" s="178"/>
      <c r="C4" s="184"/>
      <c r="D4" s="185"/>
      <c r="E4" s="188"/>
      <c r="F4" s="188"/>
      <c r="G4" s="188"/>
      <c r="H4" s="188"/>
      <c r="I4" s="207" t="s">
        <v>13</v>
      </c>
      <c r="J4" s="208"/>
      <c r="K4" s="155" t="s">
        <v>56</v>
      </c>
      <c r="L4" s="150"/>
      <c r="M4" s="209" t="s">
        <v>56</v>
      </c>
      <c r="N4" s="210"/>
      <c r="O4" s="211" t="s">
        <v>57</v>
      </c>
      <c r="P4" s="210"/>
      <c r="Q4" s="211" t="s">
        <v>67</v>
      </c>
      <c r="R4" s="210"/>
      <c r="S4" s="211" t="s">
        <v>56</v>
      </c>
      <c r="T4" s="210"/>
      <c r="U4" s="191"/>
      <c r="V4" s="192"/>
      <c r="W4" s="193"/>
      <c r="X4" s="194"/>
      <c r="Y4" s="195">
        <f>SUM(K9:X9)</f>
        <v>64.5</v>
      </c>
      <c r="Z4" s="196"/>
    </row>
    <row r="5" spans="1:26" ht="15.75" thickBot="1" x14ac:dyDescent="0.3">
      <c r="A5" s="179"/>
      <c r="B5" s="178"/>
      <c r="C5" s="199" t="s">
        <v>14</v>
      </c>
      <c r="D5" s="200"/>
      <c r="E5" s="200"/>
      <c r="F5" s="200"/>
      <c r="G5" s="200"/>
      <c r="H5" s="200"/>
      <c r="I5" s="205" t="s">
        <v>15</v>
      </c>
      <c r="J5" s="206"/>
      <c r="K5" s="156">
        <v>1</v>
      </c>
      <c r="L5" s="156"/>
      <c r="M5" s="150" t="s">
        <v>58</v>
      </c>
      <c r="N5" s="156"/>
      <c r="O5" s="156">
        <v>1</v>
      </c>
      <c r="P5" s="156"/>
      <c r="Q5" s="157" t="s">
        <v>66</v>
      </c>
      <c r="R5" s="156"/>
      <c r="S5" s="144">
        <v>1</v>
      </c>
      <c r="T5" s="144"/>
      <c r="U5" s="152"/>
      <c r="V5" s="152"/>
      <c r="W5" s="136"/>
      <c r="X5" s="137"/>
      <c r="Y5" s="197"/>
      <c r="Z5" s="198"/>
    </row>
    <row r="6" spans="1:26" ht="16.5" thickBot="1" x14ac:dyDescent="0.3">
      <c r="A6" s="179"/>
      <c r="B6" s="178"/>
      <c r="C6" s="201"/>
      <c r="D6" s="202"/>
      <c r="E6" s="202"/>
      <c r="F6" s="202"/>
      <c r="G6" s="202"/>
      <c r="H6" s="202"/>
      <c r="I6" s="153" t="s">
        <v>16</v>
      </c>
      <c r="J6" s="154"/>
      <c r="K6" s="155" t="s">
        <v>68</v>
      </c>
      <c r="L6" s="150"/>
      <c r="M6" s="155" t="s">
        <v>95</v>
      </c>
      <c r="N6" s="150"/>
      <c r="O6" s="155" t="s">
        <v>96</v>
      </c>
      <c r="P6" s="150"/>
      <c r="Q6" s="155" t="s">
        <v>69</v>
      </c>
      <c r="R6" s="150"/>
      <c r="S6" s="155" t="s">
        <v>69</v>
      </c>
      <c r="T6" s="150"/>
      <c r="U6" s="155"/>
      <c r="V6" s="150"/>
      <c r="W6" s="155"/>
      <c r="X6" s="150"/>
      <c r="Y6" s="44" t="s">
        <v>18</v>
      </c>
      <c r="Z6" s="44" t="s">
        <v>54</v>
      </c>
    </row>
    <row r="7" spans="1:26" ht="14.25" customHeight="1" x14ac:dyDescent="0.25">
      <c r="A7" s="179"/>
      <c r="B7" s="178"/>
      <c r="C7" s="201"/>
      <c r="D7" s="202"/>
      <c r="E7" s="202"/>
      <c r="F7" s="202"/>
      <c r="G7" s="202"/>
      <c r="H7" s="202"/>
      <c r="I7" s="147" t="s">
        <v>17</v>
      </c>
      <c r="J7" s="148"/>
      <c r="K7" s="149">
        <v>12</v>
      </c>
      <c r="L7" s="150"/>
      <c r="M7" s="151">
        <v>15.5</v>
      </c>
      <c r="N7" s="151"/>
      <c r="O7" s="149">
        <v>12.5</v>
      </c>
      <c r="P7" s="151"/>
      <c r="Q7" s="149">
        <v>12</v>
      </c>
      <c r="R7" s="151"/>
      <c r="S7" s="149">
        <v>12.5</v>
      </c>
      <c r="T7" s="151"/>
      <c r="U7" s="136"/>
      <c r="V7" s="137"/>
      <c r="W7" s="136"/>
      <c r="X7" s="137"/>
      <c r="Y7" s="47">
        <f>SUM(Y64:Z83)</f>
        <v>421</v>
      </c>
      <c r="Z7" s="50">
        <f>SUM(Y57:Z61)</f>
        <v>12.5</v>
      </c>
    </row>
    <row r="8" spans="1:26" ht="14.25" customHeight="1" x14ac:dyDescent="0.25">
      <c r="A8" s="179"/>
      <c r="B8" s="178"/>
      <c r="C8" s="201"/>
      <c r="D8" s="202"/>
      <c r="E8" s="202"/>
      <c r="F8" s="202"/>
      <c r="G8" s="202"/>
      <c r="H8" s="202"/>
      <c r="I8" s="138" t="s">
        <v>42</v>
      </c>
      <c r="J8" s="139"/>
      <c r="K8" s="140">
        <f>K11</f>
        <v>0</v>
      </c>
      <c r="L8" s="141"/>
      <c r="M8" s="140">
        <f t="shared" ref="M8" si="0">M11</f>
        <v>0</v>
      </c>
      <c r="N8" s="141"/>
      <c r="O8" s="140">
        <f t="shared" ref="O8" si="1">O11</f>
        <v>0</v>
      </c>
      <c r="P8" s="141"/>
      <c r="Q8" s="140">
        <f t="shared" ref="Q8" si="2">Q11</f>
        <v>0</v>
      </c>
      <c r="R8" s="141"/>
      <c r="S8" s="140">
        <f t="shared" ref="S8" si="3">S11</f>
        <v>0</v>
      </c>
      <c r="T8" s="141"/>
      <c r="U8" s="140">
        <f t="shared" ref="U8" si="4">U11</f>
        <v>0</v>
      </c>
      <c r="V8" s="141"/>
      <c r="W8" s="140">
        <f t="shared" ref="W8" si="5">W11</f>
        <v>0</v>
      </c>
      <c r="X8" s="141"/>
      <c r="Y8" s="48"/>
      <c r="Z8" s="51"/>
    </row>
    <row r="9" spans="1:26" ht="14.65" customHeight="1" thickBot="1" x14ac:dyDescent="0.3">
      <c r="A9" s="180"/>
      <c r="B9" s="181"/>
      <c r="C9" s="203"/>
      <c r="D9" s="204"/>
      <c r="E9" s="204"/>
      <c r="F9" s="204"/>
      <c r="G9" s="204"/>
      <c r="H9" s="204"/>
      <c r="I9" s="142" t="s">
        <v>19</v>
      </c>
      <c r="J9" s="143"/>
      <c r="K9" s="107">
        <f>SUM(K7:L8)</f>
        <v>12</v>
      </c>
      <c r="L9" s="108"/>
      <c r="M9" s="107">
        <f t="shared" ref="M9" si="6">SUM(M7:N8)</f>
        <v>15.5</v>
      </c>
      <c r="N9" s="108"/>
      <c r="O9" s="107">
        <f t="shared" ref="O9" si="7">SUM(O7:P8)</f>
        <v>12.5</v>
      </c>
      <c r="P9" s="108"/>
      <c r="Q9" s="107">
        <f t="shared" ref="Q9" si="8">SUM(Q7:R8)</f>
        <v>12</v>
      </c>
      <c r="R9" s="108"/>
      <c r="S9" s="107">
        <f t="shared" ref="S9" si="9">SUM(S7:T8)</f>
        <v>12.5</v>
      </c>
      <c r="T9" s="108"/>
      <c r="U9" s="107">
        <f t="shared" ref="U9" si="10">SUM(U7:V8)</f>
        <v>0</v>
      </c>
      <c r="V9" s="108"/>
      <c r="W9" s="107">
        <f t="shared" ref="W9" si="11">SUM(W7:X8)</f>
        <v>0</v>
      </c>
      <c r="X9" s="108"/>
      <c r="Y9" s="49"/>
      <c r="Z9" s="52"/>
    </row>
    <row r="10" spans="1:26" ht="25.9" customHeight="1" thickBot="1" x14ac:dyDescent="0.4">
      <c r="A10" s="132" t="s">
        <v>20</v>
      </c>
      <c r="B10" s="133"/>
      <c r="C10" s="34" t="s">
        <v>40</v>
      </c>
      <c r="D10" s="221" t="s">
        <v>21</v>
      </c>
      <c r="E10" s="222"/>
      <c r="F10" s="1" t="s">
        <v>41</v>
      </c>
      <c r="G10" s="3" t="s">
        <v>22</v>
      </c>
      <c r="H10" s="2"/>
      <c r="I10" s="3"/>
      <c r="J10" s="3"/>
      <c r="K10" s="89" t="s">
        <v>23</v>
      </c>
      <c r="L10" s="90"/>
      <c r="M10" s="89" t="s">
        <v>24</v>
      </c>
      <c r="N10" s="90"/>
      <c r="O10" s="89" t="s">
        <v>25</v>
      </c>
      <c r="P10" s="90"/>
      <c r="Q10" s="89" t="s">
        <v>26</v>
      </c>
      <c r="R10" s="90"/>
      <c r="S10" s="89" t="s">
        <v>27</v>
      </c>
      <c r="T10" s="90"/>
      <c r="U10" s="89" t="s">
        <v>28</v>
      </c>
      <c r="V10" s="90"/>
      <c r="W10" s="89" t="s">
        <v>29</v>
      </c>
      <c r="X10" s="90"/>
      <c r="Y10" s="109" t="s">
        <v>30</v>
      </c>
      <c r="Z10" s="110"/>
    </row>
    <row r="11" spans="1:26" ht="16.5" thickBot="1" x14ac:dyDescent="0.3">
      <c r="A11" s="131" t="s">
        <v>31</v>
      </c>
      <c r="B11" s="104"/>
      <c r="C11" s="36"/>
      <c r="D11" s="223"/>
      <c r="E11" s="224"/>
      <c r="F11" s="4"/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19"/>
      <c r="Z11" s="220"/>
    </row>
    <row r="12" spans="1:26" ht="39.950000000000003" customHeight="1" x14ac:dyDescent="0.25">
      <c r="A12" s="121" t="s">
        <v>37</v>
      </c>
      <c r="B12" s="122"/>
      <c r="C12" s="28"/>
      <c r="D12" s="56" t="s">
        <v>70</v>
      </c>
      <c r="E12" s="58"/>
      <c r="F12" s="29" t="s">
        <v>97</v>
      </c>
      <c r="G12" s="29"/>
      <c r="H12" s="73" t="s">
        <v>98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39.950000000000003" customHeight="1" x14ac:dyDescent="0.25">
      <c r="A13" s="123"/>
      <c r="B13" s="124"/>
      <c r="C13" s="30"/>
      <c r="D13" s="214" t="s">
        <v>71</v>
      </c>
      <c r="E13" s="215"/>
      <c r="F13" s="31" t="s">
        <v>102</v>
      </c>
      <c r="G13" s="31"/>
      <c r="H13" s="75" t="s">
        <v>101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31.15" customHeight="1" x14ac:dyDescent="0.25">
      <c r="A14" s="123"/>
      <c r="B14" s="124"/>
      <c r="C14" s="30"/>
      <c r="D14" s="216" t="s">
        <v>64</v>
      </c>
      <c r="E14" s="215"/>
      <c r="F14" s="31" t="s">
        <v>99</v>
      </c>
      <c r="G14" s="31"/>
      <c r="H14" s="75" t="s">
        <v>100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44.25" customHeight="1" x14ac:dyDescent="0.25">
      <c r="A15" s="123"/>
      <c r="B15" s="124"/>
      <c r="C15" s="30"/>
      <c r="D15" s="214"/>
      <c r="E15" s="215"/>
      <c r="F15" s="31"/>
      <c r="G15" s="31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4.75" customHeight="1" x14ac:dyDescent="0.25">
      <c r="A16" s="123"/>
      <c r="B16" s="124"/>
      <c r="C16" s="30"/>
      <c r="D16" s="216"/>
      <c r="E16" s="215"/>
      <c r="F16" s="31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2.65" customHeight="1" x14ac:dyDescent="0.25">
      <c r="A17" s="123"/>
      <c r="B17" s="124"/>
      <c r="C17" s="30"/>
      <c r="D17" s="216"/>
      <c r="E17" s="215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25">
      <c r="A18" s="123"/>
      <c r="B18" s="124"/>
      <c r="C18" s="30"/>
      <c r="D18" s="216"/>
      <c r="E18" s="215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39.950000000000003" customHeight="1" x14ac:dyDescent="0.25">
      <c r="A19" s="123"/>
      <c r="B19" s="124"/>
      <c r="C19" s="30"/>
      <c r="D19" s="216"/>
      <c r="E19" s="215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50.1" customHeight="1" x14ac:dyDescent="0.25">
      <c r="A20" s="123"/>
      <c r="B20" s="124"/>
      <c r="C20" s="30"/>
      <c r="D20" s="216"/>
      <c r="E20" s="215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50.1" customHeight="1" x14ac:dyDescent="0.25">
      <c r="A21" s="123"/>
      <c r="B21" s="124"/>
      <c r="C21" s="30"/>
      <c r="D21" s="216"/>
      <c r="E21" s="215"/>
      <c r="F21" s="31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50.1" customHeight="1" x14ac:dyDescent="0.25">
      <c r="A22" s="123"/>
      <c r="B22" s="124"/>
      <c r="C22" s="30"/>
      <c r="D22" s="214"/>
      <c r="E22" s="215"/>
      <c r="F22" s="31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50.1" customHeight="1" x14ac:dyDescent="0.25">
      <c r="A23" s="123"/>
      <c r="B23" s="124"/>
      <c r="C23" s="30"/>
      <c r="D23" s="216"/>
      <c r="E23" s="215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50.1" customHeight="1" x14ac:dyDescent="0.25">
      <c r="A24" s="123"/>
      <c r="B24" s="124"/>
      <c r="C24" s="30"/>
      <c r="D24" s="216"/>
      <c r="E24" s="215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50.1" customHeight="1" x14ac:dyDescent="0.25">
      <c r="A25" s="123"/>
      <c r="B25" s="124"/>
      <c r="C25" s="30"/>
      <c r="D25" s="216"/>
      <c r="E25" s="215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50.1" customHeight="1" thickBot="1" x14ac:dyDescent="0.3">
      <c r="A26" s="123"/>
      <c r="B26" s="124"/>
      <c r="C26" s="32"/>
      <c r="D26" s="212"/>
      <c r="E26" s="213"/>
      <c r="F26" s="33"/>
      <c r="G26" s="33"/>
      <c r="H26" s="217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spans="1:26" ht="30" customHeight="1" x14ac:dyDescent="0.25">
      <c r="A27" s="127" t="s">
        <v>36</v>
      </c>
      <c r="B27" s="128"/>
      <c r="C27" s="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8.65" customHeight="1" x14ac:dyDescent="0.25">
      <c r="A28" s="129"/>
      <c r="B28" s="130"/>
      <c r="C28" s="35"/>
      <c r="D28" s="67" t="s">
        <v>92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0" customHeight="1" x14ac:dyDescent="0.25">
      <c r="A29" s="129"/>
      <c r="B29" s="130"/>
      <c r="C29" s="25"/>
      <c r="D29" s="69" t="s">
        <v>103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30" customHeight="1" x14ac:dyDescent="0.25">
      <c r="A30" s="129"/>
      <c r="B30" s="130"/>
      <c r="C30" s="35"/>
      <c r="D30" s="67" t="s">
        <v>62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9.75" customHeight="1" x14ac:dyDescent="0.25">
      <c r="A31" s="129"/>
      <c r="B31" s="130"/>
      <c r="C31" s="25"/>
      <c r="D31" s="69" t="s">
        <v>104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25">
      <c r="A32" s="129"/>
      <c r="B32" s="130"/>
      <c r="C32" s="3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25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25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25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25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25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25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25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25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3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30" customHeight="1" x14ac:dyDescent="0.25">
      <c r="A42" s="115" t="s">
        <v>38</v>
      </c>
      <c r="B42" s="116"/>
      <c r="C42" s="73" t="s">
        <v>109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25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25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25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.75" thickBot="1" x14ac:dyDescent="0.3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25">
      <c r="A47" s="111" t="s">
        <v>39</v>
      </c>
      <c r="B47" s="112"/>
      <c r="C47" s="79" t="s">
        <v>105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5">
      <c r="A48" s="59"/>
      <c r="B48" s="60"/>
      <c r="C48" s="63" t="s">
        <v>106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25">
      <c r="A49" s="59"/>
      <c r="B49" s="60"/>
      <c r="C49" s="61" t="s">
        <v>107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25">
      <c r="A50" s="59"/>
      <c r="B50" s="60"/>
      <c r="C50" s="63" t="s">
        <v>108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25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25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25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25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thickBot="1" x14ac:dyDescent="0.3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25">
      <c r="A56" s="59" t="s">
        <v>43</v>
      </c>
      <c r="B56" s="60"/>
      <c r="C56" s="56" t="s">
        <v>44</v>
      </c>
      <c r="D56" s="57"/>
      <c r="E56" s="58"/>
      <c r="F56" s="56" t="s">
        <v>45</v>
      </c>
      <c r="G56" s="58"/>
      <c r="H56" s="56" t="s">
        <v>53</v>
      </c>
      <c r="I56" s="57"/>
      <c r="J56" s="58"/>
      <c r="K56" s="56" t="s">
        <v>46</v>
      </c>
      <c r="L56" s="58"/>
      <c r="M56" s="56" t="s">
        <v>47</v>
      </c>
      <c r="N56" s="58"/>
      <c r="O56" s="56" t="s">
        <v>48</v>
      </c>
      <c r="P56" s="58"/>
      <c r="Q56" s="56" t="s">
        <v>49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25">
      <c r="A57" s="59"/>
      <c r="B57" s="60"/>
      <c r="C57" s="53" t="s">
        <v>73</v>
      </c>
      <c r="D57" s="54"/>
      <c r="E57" s="55"/>
      <c r="F57" s="53" t="s">
        <v>74</v>
      </c>
      <c r="G57" s="55"/>
      <c r="H57" s="53" t="s">
        <v>75</v>
      </c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>
        <v>3.5</v>
      </c>
      <c r="T57" s="55"/>
      <c r="U57" s="53"/>
      <c r="V57" s="55"/>
      <c r="W57" s="53"/>
      <c r="X57" s="55"/>
      <c r="Y57" s="45">
        <v>3.5</v>
      </c>
      <c r="Z57" s="46"/>
    </row>
    <row r="58" spans="1:26" x14ac:dyDescent="0.25">
      <c r="A58" s="59"/>
      <c r="B58" s="60"/>
      <c r="C58" s="53" t="s">
        <v>76</v>
      </c>
      <c r="D58" s="54"/>
      <c r="E58" s="55"/>
      <c r="F58" s="53" t="s">
        <v>94</v>
      </c>
      <c r="G58" s="55"/>
      <c r="H58" s="53" t="s">
        <v>75</v>
      </c>
      <c r="I58" s="54"/>
      <c r="J58" s="55"/>
      <c r="K58" s="53"/>
      <c r="L58" s="55"/>
      <c r="M58" s="53">
        <v>5.5</v>
      </c>
      <c r="N58" s="55"/>
      <c r="O58" s="53">
        <v>3.5</v>
      </c>
      <c r="P58" s="55"/>
      <c r="Q58" s="53"/>
      <c r="R58" s="55"/>
      <c r="S58" s="53"/>
      <c r="T58" s="55"/>
      <c r="U58" s="53"/>
      <c r="V58" s="55"/>
      <c r="W58" s="53"/>
      <c r="X58" s="55"/>
      <c r="Y58" s="45">
        <v>9</v>
      </c>
      <c r="Z58" s="46"/>
    </row>
    <row r="59" spans="1:26" x14ac:dyDescent="0.25">
      <c r="A59" s="59"/>
      <c r="B59" s="60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45">
        <v>0</v>
      </c>
      <c r="Z59" s="46"/>
    </row>
    <row r="60" spans="1:26" x14ac:dyDescent="0.25">
      <c r="A60" s="59"/>
      <c r="B60" s="60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45">
        <v>0</v>
      </c>
      <c r="Z60" s="46"/>
    </row>
    <row r="61" spans="1:26" ht="15.75" thickBot="1" x14ac:dyDescent="0.3">
      <c r="A61" s="59"/>
      <c r="B61" s="60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45">
        <f t="shared" ref="Y61" si="12">SUM(K61:X61)</f>
        <v>0</v>
      </c>
      <c r="Z61" s="46"/>
    </row>
    <row r="62" spans="1:26" ht="28.9" customHeight="1" thickBot="1" x14ac:dyDescent="0.4">
      <c r="A62" s="102" t="s">
        <v>32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23</v>
      </c>
      <c r="L62" s="90"/>
      <c r="M62" s="105" t="s">
        <v>24</v>
      </c>
      <c r="N62" s="106"/>
      <c r="O62" s="89" t="s">
        <v>25</v>
      </c>
      <c r="P62" s="90"/>
      <c r="Q62" s="89" t="s">
        <v>26</v>
      </c>
      <c r="R62" s="90"/>
      <c r="S62" s="89" t="s">
        <v>27</v>
      </c>
      <c r="T62" s="90"/>
      <c r="U62" s="89" t="s">
        <v>28</v>
      </c>
      <c r="V62" s="90"/>
      <c r="W62" s="89" t="s">
        <v>29</v>
      </c>
      <c r="X62" s="90"/>
      <c r="Y62" s="91" t="s">
        <v>30</v>
      </c>
      <c r="Z62" s="92"/>
    </row>
    <row r="63" spans="1:26" x14ac:dyDescent="0.25">
      <c r="A63" s="93" t="s">
        <v>33</v>
      </c>
      <c r="B63" s="96" t="s">
        <v>34</v>
      </c>
      <c r="C63" s="97"/>
      <c r="D63" s="97"/>
      <c r="E63" s="97"/>
      <c r="F63" s="37"/>
      <c r="G63" s="98"/>
      <c r="H63" s="99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0" t="s">
        <v>18</v>
      </c>
      <c r="Z63" s="101"/>
    </row>
    <row r="64" spans="1:26" x14ac:dyDescent="0.25">
      <c r="A64" s="94"/>
      <c r="B64" s="81" t="s">
        <v>80</v>
      </c>
      <c r="C64" s="82"/>
      <c r="D64" s="82"/>
      <c r="E64" s="82"/>
      <c r="F64" s="38" t="s">
        <v>78</v>
      </c>
      <c r="G64" s="83"/>
      <c r="H64" s="84"/>
      <c r="I64" s="14"/>
      <c r="J64" s="9"/>
      <c r="K64" s="15">
        <v>0.5</v>
      </c>
      <c r="L64" s="16">
        <v>20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20</v>
      </c>
      <c r="Z64" s="86"/>
    </row>
    <row r="65" spans="1:26" x14ac:dyDescent="0.25">
      <c r="A65" s="94"/>
      <c r="B65" s="81" t="s">
        <v>78</v>
      </c>
      <c r="C65" s="82"/>
      <c r="D65" s="82"/>
      <c r="E65" s="82"/>
      <c r="F65" s="38" t="s">
        <v>77</v>
      </c>
      <c r="G65" s="83"/>
      <c r="H65" s="84"/>
      <c r="I65" s="14"/>
      <c r="J65" s="9"/>
      <c r="K65" s="15">
        <v>0.25</v>
      </c>
      <c r="L65" s="16">
        <v>4</v>
      </c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5">
        <f>SUM(L65+N65+P65+R65+T65+V65+X65)</f>
        <v>4</v>
      </c>
      <c r="Z65" s="86"/>
    </row>
    <row r="66" spans="1:26" x14ac:dyDescent="0.25">
      <c r="A66" s="94"/>
      <c r="B66" s="81" t="s">
        <v>77</v>
      </c>
      <c r="C66" s="82"/>
      <c r="D66" s="82"/>
      <c r="E66" s="82"/>
      <c r="F66" s="38" t="s">
        <v>60</v>
      </c>
      <c r="G66" s="83"/>
      <c r="H66" s="84"/>
      <c r="I66" s="14"/>
      <c r="J66" s="9"/>
      <c r="K66" s="15">
        <v>0.25</v>
      </c>
      <c r="L66" s="16">
        <v>4</v>
      </c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85">
        <f>SUM(L66+N66+P66+R66+T66+V66+X66)</f>
        <v>4</v>
      </c>
      <c r="Z66" s="86"/>
    </row>
    <row r="67" spans="1:26" x14ac:dyDescent="0.25">
      <c r="A67" s="94"/>
      <c r="B67" s="81" t="s">
        <v>81</v>
      </c>
      <c r="C67" s="82"/>
      <c r="D67" s="82"/>
      <c r="E67" s="82"/>
      <c r="F67" s="38" t="s">
        <v>65</v>
      </c>
      <c r="G67" s="83"/>
      <c r="H67" s="84"/>
      <c r="I67" s="19"/>
      <c r="J67" s="8"/>
      <c r="K67" s="15"/>
      <c r="L67" s="16"/>
      <c r="M67" s="17">
        <v>0.25</v>
      </c>
      <c r="N67" s="18">
        <v>1</v>
      </c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5">
        <f t="shared" ref="Y67:Y83" si="13">SUM(L67+N67+P67+R67+T67+V67+X67)</f>
        <v>1</v>
      </c>
      <c r="Z67" s="86"/>
    </row>
    <row r="68" spans="1:26" x14ac:dyDescent="0.25">
      <c r="A68" s="94"/>
      <c r="B68" s="81" t="s">
        <v>65</v>
      </c>
      <c r="C68" s="82"/>
      <c r="D68" s="82"/>
      <c r="E68" s="82"/>
      <c r="F68" s="38" t="s">
        <v>74</v>
      </c>
      <c r="G68" s="83"/>
      <c r="H68" s="84"/>
      <c r="I68" s="14"/>
      <c r="J68" s="9"/>
      <c r="K68" s="15"/>
      <c r="L68" s="16"/>
      <c r="M68" s="17">
        <v>0.25</v>
      </c>
      <c r="N68" s="18">
        <v>1</v>
      </c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13"/>
        <v>1</v>
      </c>
      <c r="Z68" s="86"/>
    </row>
    <row r="69" spans="1:26" x14ac:dyDescent="0.25">
      <c r="A69" s="94"/>
      <c r="B69" s="81" t="s">
        <v>74</v>
      </c>
      <c r="C69" s="82"/>
      <c r="D69" s="82"/>
      <c r="E69" s="82"/>
      <c r="F69" s="38" t="s">
        <v>82</v>
      </c>
      <c r="G69" s="87"/>
      <c r="H69" s="88"/>
      <c r="I69" s="19"/>
      <c r="J69" s="8"/>
      <c r="K69" s="15"/>
      <c r="L69" s="16"/>
      <c r="M69" s="17">
        <v>0.25</v>
      </c>
      <c r="N69" s="18">
        <v>15</v>
      </c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5">
        <f t="shared" si="13"/>
        <v>15</v>
      </c>
      <c r="Z69" s="86"/>
    </row>
    <row r="70" spans="1:26" x14ac:dyDescent="0.25">
      <c r="A70" s="94"/>
      <c r="B70" s="81" t="s">
        <v>83</v>
      </c>
      <c r="C70" s="82"/>
      <c r="D70" s="82"/>
      <c r="E70" s="82"/>
      <c r="F70" s="38" t="s">
        <v>72</v>
      </c>
      <c r="G70" s="87"/>
      <c r="H70" s="88"/>
      <c r="I70" s="14"/>
      <c r="J70" s="9"/>
      <c r="K70" s="15"/>
      <c r="L70" s="16"/>
      <c r="M70" s="17"/>
      <c r="N70" s="18"/>
      <c r="O70" s="15">
        <v>1</v>
      </c>
      <c r="P70" s="16">
        <v>55</v>
      </c>
      <c r="Q70" s="17"/>
      <c r="R70" s="18"/>
      <c r="S70" s="15"/>
      <c r="T70" s="16"/>
      <c r="U70" s="17"/>
      <c r="V70" s="18"/>
      <c r="W70" s="15"/>
      <c r="X70" s="16"/>
      <c r="Y70" s="85">
        <f t="shared" si="13"/>
        <v>55</v>
      </c>
      <c r="Z70" s="86"/>
    </row>
    <row r="71" spans="1:26" x14ac:dyDescent="0.25">
      <c r="A71" s="94"/>
      <c r="B71" s="81" t="s">
        <v>84</v>
      </c>
      <c r="C71" s="82"/>
      <c r="D71" s="82"/>
      <c r="E71" s="82"/>
      <c r="F71" s="38" t="s">
        <v>85</v>
      </c>
      <c r="G71" s="87"/>
      <c r="H71" s="88"/>
      <c r="I71" s="19"/>
      <c r="J71" s="8"/>
      <c r="K71" s="15"/>
      <c r="L71" s="16"/>
      <c r="M71" s="17"/>
      <c r="N71" s="18"/>
      <c r="O71" s="15">
        <v>0.25</v>
      </c>
      <c r="P71" s="16">
        <v>12</v>
      </c>
      <c r="Q71" s="17"/>
      <c r="R71" s="18"/>
      <c r="S71" s="15"/>
      <c r="T71" s="16"/>
      <c r="U71" s="17"/>
      <c r="V71" s="18"/>
      <c r="W71" s="15"/>
      <c r="X71" s="16"/>
      <c r="Y71" s="85">
        <f t="shared" si="13"/>
        <v>12</v>
      </c>
      <c r="Z71" s="86"/>
    </row>
    <row r="72" spans="1:26" x14ac:dyDescent="0.25">
      <c r="A72" s="94"/>
      <c r="B72" s="81" t="s">
        <v>85</v>
      </c>
      <c r="C72" s="82"/>
      <c r="D72" s="82"/>
      <c r="E72" s="82"/>
      <c r="F72" s="38" t="s">
        <v>86</v>
      </c>
      <c r="G72" s="87"/>
      <c r="H72" s="88"/>
      <c r="I72" s="19"/>
      <c r="J72" s="8"/>
      <c r="K72" s="15"/>
      <c r="L72" s="16"/>
      <c r="M72" s="17"/>
      <c r="N72" s="18"/>
      <c r="O72" s="15">
        <v>0.25</v>
      </c>
      <c r="P72" s="16">
        <v>9</v>
      </c>
      <c r="Q72" s="17"/>
      <c r="R72" s="18"/>
      <c r="S72" s="15"/>
      <c r="T72" s="16"/>
      <c r="U72" s="17"/>
      <c r="V72" s="18"/>
      <c r="W72" s="15"/>
      <c r="X72" s="16"/>
      <c r="Y72" s="85">
        <f t="shared" si="13"/>
        <v>9</v>
      </c>
      <c r="Z72" s="86"/>
    </row>
    <row r="73" spans="1:26" x14ac:dyDescent="0.25">
      <c r="A73" s="94"/>
      <c r="B73" s="81" t="s">
        <v>86</v>
      </c>
      <c r="C73" s="82"/>
      <c r="D73" s="82"/>
      <c r="E73" s="82"/>
      <c r="F73" s="38" t="s">
        <v>61</v>
      </c>
      <c r="G73" s="87"/>
      <c r="H73" s="88"/>
      <c r="I73" s="19"/>
      <c r="J73" s="8"/>
      <c r="K73" s="15"/>
      <c r="L73" s="16"/>
      <c r="M73" s="17"/>
      <c r="N73" s="18"/>
      <c r="O73" s="15">
        <v>0.25</v>
      </c>
      <c r="P73" s="16">
        <v>1</v>
      </c>
      <c r="Q73" s="17"/>
      <c r="R73" s="18"/>
      <c r="S73" s="15"/>
      <c r="T73" s="16"/>
      <c r="U73" s="17"/>
      <c r="V73" s="18"/>
      <c r="W73" s="15"/>
      <c r="X73" s="16"/>
      <c r="Y73" s="85">
        <f t="shared" si="13"/>
        <v>1</v>
      </c>
      <c r="Z73" s="86"/>
    </row>
    <row r="74" spans="1:26" x14ac:dyDescent="0.25">
      <c r="A74" s="94"/>
      <c r="B74" s="81" t="s">
        <v>61</v>
      </c>
      <c r="C74" s="82"/>
      <c r="D74" s="82"/>
      <c r="E74" s="82"/>
      <c r="F74" s="38" t="s">
        <v>60</v>
      </c>
      <c r="G74" s="87"/>
      <c r="H74" s="88"/>
      <c r="I74" s="19"/>
      <c r="J74" s="8"/>
      <c r="K74" s="15"/>
      <c r="L74" s="16"/>
      <c r="M74" s="17"/>
      <c r="N74" s="18"/>
      <c r="O74" s="15">
        <v>0.75</v>
      </c>
      <c r="P74" s="16">
        <v>44</v>
      </c>
      <c r="Q74" s="17"/>
      <c r="R74" s="18"/>
      <c r="S74" s="15"/>
      <c r="T74" s="16"/>
      <c r="U74" s="17"/>
      <c r="V74" s="18"/>
      <c r="W74" s="15"/>
      <c r="X74" s="16"/>
      <c r="Y74" s="85">
        <f t="shared" si="13"/>
        <v>44</v>
      </c>
      <c r="Z74" s="86"/>
    </row>
    <row r="75" spans="1:26" x14ac:dyDescent="0.25">
      <c r="A75" s="94"/>
      <c r="B75" s="81" t="s">
        <v>87</v>
      </c>
      <c r="C75" s="82"/>
      <c r="D75" s="82"/>
      <c r="E75" s="82"/>
      <c r="F75" s="38" t="s">
        <v>77</v>
      </c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>
        <v>1</v>
      </c>
      <c r="R75" s="18">
        <v>56</v>
      </c>
      <c r="S75" s="15"/>
      <c r="T75" s="16"/>
      <c r="U75" s="17"/>
      <c r="V75" s="18"/>
      <c r="W75" s="15"/>
      <c r="X75" s="16"/>
      <c r="Y75" s="85">
        <f t="shared" si="13"/>
        <v>56</v>
      </c>
      <c r="Z75" s="86"/>
    </row>
    <row r="76" spans="1:26" x14ac:dyDescent="0.25">
      <c r="A76" s="94"/>
      <c r="B76" s="81" t="s">
        <v>77</v>
      </c>
      <c r="C76" s="82"/>
      <c r="D76" s="82"/>
      <c r="E76" s="82"/>
      <c r="F76" s="38" t="s">
        <v>78</v>
      </c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>
        <v>0.25</v>
      </c>
      <c r="R76" s="18">
        <v>4</v>
      </c>
      <c r="S76" s="15"/>
      <c r="T76" s="16"/>
      <c r="U76" s="17"/>
      <c r="V76" s="18"/>
      <c r="W76" s="15"/>
      <c r="X76" s="16"/>
      <c r="Y76" s="85">
        <f t="shared" si="13"/>
        <v>4</v>
      </c>
      <c r="Z76" s="86"/>
    </row>
    <row r="77" spans="1:26" x14ac:dyDescent="0.25">
      <c r="A77" s="94"/>
      <c r="B77" s="81" t="s">
        <v>78</v>
      </c>
      <c r="C77" s="82"/>
      <c r="D77" s="82"/>
      <c r="E77" s="82"/>
      <c r="F77" s="38" t="s">
        <v>79</v>
      </c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>
        <v>1</v>
      </c>
      <c r="R77" s="18">
        <v>56</v>
      </c>
      <c r="S77" s="15"/>
      <c r="T77" s="16"/>
      <c r="U77" s="17"/>
      <c r="V77" s="18"/>
      <c r="W77" s="15"/>
      <c r="X77" s="16"/>
      <c r="Y77" s="85">
        <f t="shared" si="13"/>
        <v>56</v>
      </c>
      <c r="Z77" s="86"/>
    </row>
    <row r="78" spans="1:26" x14ac:dyDescent="0.25">
      <c r="A78" s="94"/>
      <c r="B78" s="81" t="s">
        <v>79</v>
      </c>
      <c r="C78" s="82"/>
      <c r="D78" s="82"/>
      <c r="E78" s="82"/>
      <c r="F78" s="38" t="s">
        <v>88</v>
      </c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>
        <v>1</v>
      </c>
      <c r="R78" s="18">
        <v>48</v>
      </c>
      <c r="S78" s="15"/>
      <c r="T78" s="16"/>
      <c r="U78" s="17"/>
      <c r="V78" s="18"/>
      <c r="W78" s="15"/>
      <c r="X78" s="16"/>
      <c r="Y78" s="85">
        <f t="shared" si="13"/>
        <v>48</v>
      </c>
      <c r="Z78" s="86"/>
    </row>
    <row r="79" spans="1:26" x14ac:dyDescent="0.25">
      <c r="A79" s="94"/>
      <c r="B79" s="81" t="s">
        <v>59</v>
      </c>
      <c r="C79" s="82"/>
      <c r="D79" s="82"/>
      <c r="E79" s="82"/>
      <c r="F79" s="38" t="s">
        <v>89</v>
      </c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>
        <v>0.25</v>
      </c>
      <c r="T79" s="16">
        <v>20</v>
      </c>
      <c r="U79" s="17"/>
      <c r="V79" s="18"/>
      <c r="W79" s="15"/>
      <c r="X79" s="16"/>
      <c r="Y79" s="85">
        <f t="shared" si="13"/>
        <v>20</v>
      </c>
      <c r="Z79" s="86"/>
    </row>
    <row r="80" spans="1:26" x14ac:dyDescent="0.25">
      <c r="A80" s="94"/>
      <c r="B80" s="81" t="s">
        <v>63</v>
      </c>
      <c r="C80" s="82"/>
      <c r="D80" s="82"/>
      <c r="E80" s="82"/>
      <c r="F80" s="38" t="s">
        <v>90</v>
      </c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>
        <v>1</v>
      </c>
      <c r="T80" s="16">
        <v>55</v>
      </c>
      <c r="U80" s="17"/>
      <c r="V80" s="18"/>
      <c r="W80" s="15"/>
      <c r="X80" s="16"/>
      <c r="Y80" s="85">
        <f t="shared" si="13"/>
        <v>55</v>
      </c>
      <c r="Z80" s="86"/>
    </row>
    <row r="81" spans="1:26" x14ac:dyDescent="0.25">
      <c r="A81" s="94"/>
      <c r="B81" s="81" t="s">
        <v>90</v>
      </c>
      <c r="C81" s="82"/>
      <c r="D81" s="82"/>
      <c r="E81" s="82"/>
      <c r="F81" s="38" t="s">
        <v>91</v>
      </c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>
        <v>0.25</v>
      </c>
      <c r="T81" s="16">
        <v>1</v>
      </c>
      <c r="U81" s="17"/>
      <c r="V81" s="18"/>
      <c r="W81" s="15"/>
      <c r="X81" s="16"/>
      <c r="Y81" s="85">
        <f t="shared" si="13"/>
        <v>1</v>
      </c>
      <c r="Z81" s="86"/>
    </row>
    <row r="82" spans="1:26" x14ac:dyDescent="0.25">
      <c r="A82" s="94"/>
      <c r="B82" s="81" t="s">
        <v>91</v>
      </c>
      <c r="C82" s="82"/>
      <c r="D82" s="82"/>
      <c r="E82" s="82"/>
      <c r="F82" s="38" t="s">
        <v>60</v>
      </c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>
        <v>0.5</v>
      </c>
      <c r="T82" s="21">
        <v>15</v>
      </c>
      <c r="U82" s="22"/>
      <c r="V82" s="23"/>
      <c r="W82" s="20"/>
      <c r="X82" s="21"/>
      <c r="Y82" s="85">
        <f t="shared" si="13"/>
        <v>15</v>
      </c>
      <c r="Z82" s="86"/>
    </row>
    <row r="83" spans="1:26" ht="15.75" thickBot="1" x14ac:dyDescent="0.3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13"/>
        <v>0</v>
      </c>
      <c r="Z83" s="86"/>
    </row>
  </sheetData>
  <mergeCells count="259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 CAM</cp:lastModifiedBy>
  <cp:lastPrinted>2020-10-12T20:29:45Z</cp:lastPrinted>
  <dcterms:created xsi:type="dcterms:W3CDTF">2020-06-29T12:25:52Z</dcterms:created>
  <dcterms:modified xsi:type="dcterms:W3CDTF">2021-04-26T12:51:07Z</dcterms:modified>
</cp:coreProperties>
</file>