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R GRRecruit\Desktop\Timesheets\2024\"/>
    </mc:Choice>
  </mc:AlternateContent>
  <xr:revisionPtr revIDLastSave="0" documentId="13_ncr:1_{3517BF30-E257-490A-88FD-450168650511}" xr6:coauthVersionLast="47" xr6:coauthVersionMax="47" xr10:uidLastSave="{00000000-0000-0000-0000-000000000000}"/>
  <bookViews>
    <workbookView xWindow="-120" yWindow="630" windowWidth="29040" windowHeight="14970" xr2:uid="{34B755AA-23DA-475C-A020-812BF049D22B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6" i="1" l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S9" i="1"/>
  <c r="Q9" i="1"/>
  <c r="O9" i="1"/>
  <c r="M9" i="1"/>
  <c r="K9" i="1"/>
  <c r="Y4" i="1"/>
  <c r="Y9" i="1"/>
  <c r="AA4" i="1"/>
  <c r="G9" i="1"/>
</calcChain>
</file>

<file path=xl/sharedStrings.xml><?xml version="1.0" encoding="utf-8"?>
<sst xmlns="http://schemas.openxmlformats.org/spreadsheetml/2006/main" count="366" uniqueCount="99">
  <si>
    <t>Grand Rapids Building Services, Inc</t>
  </si>
  <si>
    <t xml:space="preserve"> </t>
  </si>
  <si>
    <t>Timesheets and exception reports are due by NOON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</si>
  <si>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</si>
  <si>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</si>
  <si>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</si>
  <si>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</si>
  <si>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</si>
  <si>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</si>
  <si>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</si>
  <si>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</si>
  <si>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</si>
  <si>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Hrs at Left</t>
  </si>
  <si>
    <t>Grand Total</t>
  </si>
  <si>
    <t>Start Time</t>
  </si>
  <si>
    <t>Lunch/Break deduction</t>
  </si>
  <si>
    <t>End Time</t>
  </si>
  <si>
    <t>Miles</t>
  </si>
  <si>
    <t>Total daily hours</t>
  </si>
  <si>
    <t>Total number of pages</t>
  </si>
  <si>
    <t>Travel % of Ttl</t>
  </si>
  <si>
    <t>Total # of inspect.</t>
  </si>
  <si>
    <t>PR grade or Avg. insp score</t>
  </si>
  <si>
    <t>Ttl Hrs</t>
  </si>
  <si>
    <t>Travel</t>
  </si>
  <si>
    <t>:</t>
  </si>
  <si>
    <t>Work Hours</t>
  </si>
  <si>
    <t>Travel Hrs</t>
  </si>
  <si>
    <t>Task</t>
  </si>
  <si>
    <t>Totals Hours</t>
  </si>
  <si>
    <t>Benefits / COBRA</t>
  </si>
  <si>
    <t xml:space="preserve">Workmans Comp </t>
  </si>
  <si>
    <t xml:space="preserve">Unemployment </t>
  </si>
  <si>
    <t>Terms</t>
  </si>
  <si>
    <t>employee issues/questions/calls/VM/emails</t>
  </si>
  <si>
    <t>employee verification</t>
  </si>
  <si>
    <t>Reviewing Surveys</t>
  </si>
  <si>
    <t>EOM</t>
  </si>
  <si>
    <t>Safety Audit &amp; Employee Engagement</t>
  </si>
  <si>
    <t>FMLA</t>
  </si>
  <si>
    <t>Reports</t>
  </si>
  <si>
    <t>Benefit Tracking updates</t>
  </si>
  <si>
    <t>OSHA</t>
  </si>
  <si>
    <t>Turnover percentages</t>
  </si>
  <si>
    <t>Attendance Report</t>
  </si>
  <si>
    <t xml:space="preserve">Turnover </t>
  </si>
  <si>
    <t>Reconciliation of Medical benefits</t>
  </si>
  <si>
    <t>Reconciliation of benefits w/o medical</t>
  </si>
  <si>
    <t>Work Comp financial updates</t>
  </si>
  <si>
    <t>Unemployment numbers</t>
  </si>
  <si>
    <t>REP</t>
  </si>
  <si>
    <t xml:space="preserve">Shot Reports - </t>
  </si>
  <si>
    <t>Timecard</t>
  </si>
  <si>
    <t>TCL</t>
  </si>
  <si>
    <t>Active not working</t>
  </si>
  <si>
    <t>Admin</t>
  </si>
  <si>
    <t>Preparing Invoice</t>
  </si>
  <si>
    <t>Training/Covering Phones</t>
  </si>
  <si>
    <t>Filing</t>
  </si>
  <si>
    <t>Preparing Credit Card Invoice</t>
  </si>
  <si>
    <t>Meetings</t>
  </si>
  <si>
    <t>Acrisure</t>
  </si>
  <si>
    <t>Townhall</t>
  </si>
  <si>
    <t>Level 10</t>
  </si>
  <si>
    <t>HR Huddle</t>
  </si>
  <si>
    <t>Benefit Tracking w/Ben</t>
  </si>
  <si>
    <t>UNUM</t>
  </si>
  <si>
    <t>Healthy Habits</t>
  </si>
  <si>
    <t>HR Avisory</t>
  </si>
  <si>
    <t>Ladder to Leadership</t>
  </si>
  <si>
    <t>401K with Financial Advisor</t>
  </si>
  <si>
    <t>Location</t>
  </si>
  <si>
    <t>Scheduled</t>
  </si>
  <si>
    <t>Attended</t>
  </si>
  <si>
    <t>Projects</t>
  </si>
  <si>
    <t>Rock 1</t>
  </si>
  <si>
    <t>Rock 2</t>
  </si>
  <si>
    <t>Rock 3</t>
  </si>
  <si>
    <t>Project</t>
  </si>
  <si>
    <t>GRBS</t>
  </si>
  <si>
    <t>Page #:</t>
  </si>
  <si>
    <t>W/E</t>
  </si>
  <si>
    <t>From</t>
  </si>
  <si>
    <t xml:space="preserve">Personal </t>
  </si>
  <si>
    <t>Company</t>
  </si>
  <si>
    <t>Minutes</t>
  </si>
  <si>
    <t>7:30am</t>
  </si>
  <si>
    <t>5:15pm</t>
  </si>
  <si>
    <t>8:15am</t>
  </si>
  <si>
    <t>5:00pm</t>
  </si>
  <si>
    <t>7:45am</t>
  </si>
  <si>
    <t>8:45pm</t>
  </si>
  <si>
    <t>8:00am</t>
  </si>
  <si>
    <t>GR Office  - Belding High School</t>
  </si>
  <si>
    <t>Terry</t>
  </si>
  <si>
    <t>Belding Middle School - 5100 Coit Ave. GR</t>
  </si>
  <si>
    <t xml:space="preserve">Hound Labs - </t>
  </si>
  <si>
    <t>4:00pm</t>
  </si>
  <si>
    <t xml:space="preserve">PTO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</si>
</sst>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409]h:mm\ AM/PM;@"/>
  </numFmts>
  <fonts count="28">
    <font>
      <sz val="12"/>
      <color theme="1"/>
      <name val="Calibri"/>
      <family val="2"/>
    </font>
    <font>
      <u/>
      <sz val="12"/>
      <color theme="10"/>
      <name val="Calibri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b/>
      <sz val="8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6"/>
      <name val="Calibri"/>
      <family val="2"/>
    </font>
    <font>
      <sz val="11"/>
      <name val="Aptos Narrow"/>
      <family val="2"/>
      <scheme val="minor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sz val="10"/>
      <name val="Aptos Narrow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D8D8D8"/>
        <bgColor rgb="FFD8D8D8"/>
      </patternFill>
    </fill>
  </fills>
  <borders count="15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ck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thick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ck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ck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535">
    <xf numFmtId="0" fontId="0" fillId="0" borderId="0" xfId="0"/>
    <xf numFmtId="0" fontId="3" fillId="0" borderId="3" xfId="0" applyFont="1" applyBorder="1"/>
    <xf numFmtId="0" fontId="3" fillId="0" borderId="0" xfId="0" applyFont="1"/>
    <xf numFmtId="0" fontId="3" fillId="0" borderId="5" xfId="0" applyFont="1" applyBorder="1"/>
    <xf numFmtId="0" fontId="3" fillId="0" borderId="15" xfId="0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/>
    </xf>
    <xf numFmtId="0" fontId="9" fillId="4" borderId="54" xfId="0" applyFont="1" applyFill="1" applyBorder="1" applyAlignment="1">
      <alignment horizontal="center"/>
    </xf>
    <xf numFmtId="0" fontId="3" fillId="5" borderId="55" xfId="0" applyFont="1" applyFill="1" applyBorder="1"/>
    <xf numFmtId="0" fontId="9" fillId="0" borderId="14" xfId="0" applyFont="1" applyBorder="1" applyAlignment="1">
      <alignment horizontal="center"/>
    </xf>
    <xf numFmtId="0" fontId="3" fillId="5" borderId="74" xfId="0" applyFont="1" applyFill="1" applyBorder="1"/>
    <xf numFmtId="0" fontId="10" fillId="0" borderId="16" xfId="0" applyFont="1" applyBorder="1" applyAlignment="1">
      <alignment horizontal="center" vertical="center"/>
    </xf>
    <xf numFmtId="0" fontId="9" fillId="4" borderId="86" xfId="0" applyFont="1" applyFill="1" applyBorder="1" applyAlignment="1">
      <alignment horizontal="center"/>
    </xf>
    <xf numFmtId="0" fontId="9" fillId="6" borderId="86" xfId="0" applyFont="1" applyFill="1" applyBorder="1" applyAlignment="1">
      <alignment horizontal="center"/>
    </xf>
    <xf numFmtId="0" fontId="3" fillId="2" borderId="87" xfId="0" applyFont="1" applyFill="1" applyBorder="1"/>
    <xf numFmtId="0" fontId="3" fillId="5" borderId="87" xfId="0" applyFont="1" applyFill="1" applyBorder="1"/>
    <xf numFmtId="0" fontId="9" fillId="0" borderId="16" xfId="0" applyFont="1" applyBorder="1" applyAlignment="1">
      <alignment horizontal="center"/>
    </xf>
    <xf numFmtId="0" fontId="3" fillId="0" borderId="88" xfId="0" applyFont="1" applyBorder="1"/>
    <xf numFmtId="0" fontId="3" fillId="5" borderId="17" xfId="0" applyFont="1" applyFill="1" applyBorder="1"/>
    <xf numFmtId="0" fontId="10" fillId="0" borderId="25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10" fillId="3" borderId="36" xfId="0" applyFont="1" applyFill="1" applyBorder="1" applyAlignment="1">
      <alignment horizontal="center" vertical="center"/>
    </xf>
    <xf numFmtId="0" fontId="10" fillId="3" borderId="97" xfId="0" applyFont="1" applyFill="1" applyBorder="1" applyAlignment="1">
      <alignment horizontal="center" vertical="center"/>
    </xf>
    <xf numFmtId="0" fontId="10" fillId="3" borderId="11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3" xfId="0" applyFont="1" applyFill="1" applyBorder="1" applyAlignment="1">
      <alignment horizontal="center" vertical="center"/>
    </xf>
    <xf numFmtId="0" fontId="10" fillId="3" borderId="98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/>
    <xf numFmtId="0" fontId="10" fillId="3" borderId="99" xfId="0" applyFont="1" applyFill="1" applyBorder="1" applyAlignment="1">
      <alignment horizontal="center" vertical="center"/>
    </xf>
    <xf numFmtId="0" fontId="10" fillId="0" borderId="120" xfId="0" applyFont="1" applyBorder="1" applyAlignment="1">
      <alignment horizontal="center"/>
    </xf>
    <xf numFmtId="18" fontId="11" fillId="0" borderId="121" xfId="0" applyNumberFormat="1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/>
    </xf>
    <xf numFmtId="0" fontId="11" fillId="0" borderId="125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/>
    </xf>
    <xf numFmtId="0" fontId="10" fillId="0" borderId="124" xfId="0" applyFont="1" applyBorder="1" applyAlignment="1">
      <alignment horizontal="center" wrapText="1"/>
    </xf>
    <xf numFmtId="0" fontId="10" fillId="0" borderId="12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/>
    </xf>
    <xf numFmtId="0" fontId="6" fillId="0" borderId="133" xfId="0" applyFont="1" applyBorder="1" applyAlignment="1">
      <alignment horizontal="center"/>
    </xf>
    <xf numFmtId="0" fontId="6" fillId="0" borderId="134" xfId="0" applyFont="1" applyBorder="1" applyAlignment="1">
      <alignment horizontal="center"/>
    </xf>
    <xf numFmtId="0" fontId="6" fillId="0" borderId="135" xfId="0" applyFont="1" applyBorder="1" applyAlignment="1">
      <alignment horizontal="center"/>
    </xf>
    <xf numFmtId="0" fontId="6" fillId="0" borderId="136" xfId="0" applyFont="1" applyBorder="1" applyAlignment="1">
      <alignment horizontal="center"/>
    </xf>
    <xf numFmtId="0" fontId="27" fillId="0" borderId="107" xfId="0" applyFont="1" applyBorder="1" applyAlignment="1">
      <alignment wrapText="1"/>
    </xf>
    <xf numFmtId="0" fontId="9" fillId="7" borderId="138" xfId="0" applyFont="1" applyFill="1" applyBorder="1" applyAlignment="1">
      <alignment horizontal="center"/>
    </xf>
    <xf numFmtId="0" fontId="9" fillId="7" borderId="139" xfId="0" applyFont="1" applyFill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6" borderId="138" xfId="0" applyFont="1" applyFill="1" applyBorder="1" applyAlignment="1">
      <alignment horizontal="center"/>
    </xf>
    <xf numFmtId="0" fontId="9" fillId="6" borderId="139" xfId="0" applyFont="1" applyFill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3" fillId="0" borderId="74" xfId="0" applyFont="1" applyBorder="1"/>
    <xf numFmtId="0" fontId="9" fillId="0" borderId="56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0" fontId="9" fillId="6" borderId="140" xfId="0" applyFont="1" applyFill="1" applyBorder="1" applyAlignment="1">
      <alignment horizontal="center"/>
    </xf>
    <xf numFmtId="0" fontId="27" fillId="0" borderId="112" xfId="0" applyFont="1" applyBorder="1" applyAlignment="1">
      <alignment wrapText="1"/>
    </xf>
    <xf numFmtId="0" fontId="0" fillId="0" borderId="50" xfId="0" applyBorder="1"/>
    <xf numFmtId="0" fontId="27" fillId="0" borderId="141" xfId="0" applyFont="1" applyBorder="1" applyAlignment="1">
      <alignment wrapText="1"/>
    </xf>
    <xf numFmtId="0" fontId="10" fillId="0" borderId="107" xfId="0" applyFont="1" applyBorder="1"/>
    <xf numFmtId="0" fontId="9" fillId="7" borderId="146" xfId="0" applyFont="1" applyFill="1" applyBorder="1" applyAlignment="1">
      <alignment horizontal="center"/>
    </xf>
    <xf numFmtId="0" fontId="9" fillId="7" borderId="147" xfId="0" applyFont="1" applyFill="1" applyBorder="1" applyAlignment="1">
      <alignment horizontal="center"/>
    </xf>
    <xf numFmtId="0" fontId="9" fillId="0" borderId="146" xfId="0" applyFont="1" applyBorder="1" applyAlignment="1">
      <alignment horizontal="center"/>
    </xf>
    <xf numFmtId="0" fontId="9" fillId="0" borderId="147" xfId="0" applyFont="1" applyBorder="1" applyAlignment="1">
      <alignment horizontal="center"/>
    </xf>
    <xf numFmtId="0" fontId="10" fillId="0" borderId="141" xfId="0" applyFont="1" applyBorder="1"/>
    <xf numFmtId="0" fontId="10" fillId="0" borderId="150" xfId="0" applyFont="1" applyBorder="1"/>
    <xf numFmtId="0" fontId="9" fillId="7" borderId="151" xfId="0" applyFont="1" applyFill="1" applyBorder="1" applyAlignment="1">
      <alignment horizontal="center"/>
    </xf>
    <xf numFmtId="0" fontId="9" fillId="7" borderId="152" xfId="0" applyFont="1" applyFill="1" applyBorder="1" applyAlignment="1">
      <alignment horizontal="center"/>
    </xf>
    <xf numFmtId="0" fontId="9" fillId="0" borderId="151" xfId="0" applyFont="1" applyBorder="1" applyAlignment="1">
      <alignment horizontal="center"/>
    </xf>
    <xf numFmtId="0" fontId="9" fillId="0" borderId="152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3" fillId="0" borderId="15" xfId="0" applyFont="1" applyBorder="1"/>
    <xf numFmtId="0" fontId="10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3" fillId="0" borderId="74" xfId="0" applyFont="1" applyBorder="1"/>
    <xf numFmtId="0" fontId="9" fillId="0" borderId="83" xfId="0" applyFont="1" applyBorder="1" applyAlignment="1">
      <alignment horizontal="center"/>
    </xf>
    <xf numFmtId="0" fontId="9" fillId="0" borderId="115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10" fillId="0" borderId="59" xfId="0" applyFont="1" applyBorder="1" applyAlignment="1">
      <alignment horizontal="center" vertical="center"/>
    </xf>
    <xf numFmtId="0" fontId="3" fillId="0" borderId="60" xfId="0" applyFont="1" applyBorder="1"/>
    <xf numFmtId="0" fontId="10" fillId="0" borderId="60" xfId="0" applyFont="1" applyBorder="1" applyAlignment="1">
      <alignment horizontal="center" vertical="center"/>
    </xf>
    <xf numFmtId="0" fontId="3" fillId="0" borderId="61" xfId="0" applyFont="1" applyBorder="1"/>
    <xf numFmtId="0" fontId="10" fillId="0" borderId="18" xfId="0" applyFont="1" applyBorder="1" applyAlignment="1">
      <alignment horizontal="center" vertical="center"/>
    </xf>
    <xf numFmtId="0" fontId="27" fillId="0" borderId="56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123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23" xfId="0" applyFont="1" applyBorder="1" applyAlignment="1">
      <alignment horizontal="left"/>
    </xf>
    <xf numFmtId="0" fontId="27" fillId="0" borderId="56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7" fillId="0" borderId="123" xfId="0" applyFont="1" applyBorder="1" applyAlignment="1">
      <alignment horizontal="left" vertical="center"/>
    </xf>
    <xf numFmtId="0" fontId="27" fillId="0" borderId="56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23" xfId="0" applyFont="1" applyBorder="1" applyAlignment="1">
      <alignment horizontal="left" vertical="center" wrapText="1"/>
    </xf>
    <xf numFmtId="0" fontId="0" fillId="0" borderId="46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3" xfId="0" applyBorder="1" applyAlignment="1">
      <alignment horizontal="left"/>
    </xf>
    <xf numFmtId="0" fontId="27" fillId="0" borderId="143" xfId="0" applyFont="1" applyBorder="1" applyAlignment="1">
      <alignment horizontal="left" vertical="center" wrapText="1"/>
    </xf>
    <xf numFmtId="0" fontId="27" fillId="0" borderId="144" xfId="0" applyFont="1" applyBorder="1" applyAlignment="1">
      <alignment horizontal="left" vertical="center" wrapText="1"/>
    </xf>
    <xf numFmtId="0" fontId="27" fillId="0" borderId="145" xfId="0" applyFont="1" applyBorder="1" applyAlignment="1">
      <alignment horizontal="left" vertical="center" wrapText="1"/>
    </xf>
    <xf numFmtId="0" fontId="27" fillId="0" borderId="75" xfId="0" applyFont="1" applyBorder="1" applyAlignment="1">
      <alignment horizontal="left" vertical="center"/>
    </xf>
    <xf numFmtId="0" fontId="27" fillId="0" borderId="118" xfId="0" applyFont="1" applyBorder="1" applyAlignment="1">
      <alignment horizontal="left" vertical="center"/>
    </xf>
    <xf numFmtId="0" fontId="27" fillId="0" borderId="142" xfId="0" applyFont="1" applyBorder="1" applyAlignment="1">
      <alignment horizontal="left" vertical="center"/>
    </xf>
    <xf numFmtId="0" fontId="6" fillId="0" borderId="102" xfId="0" applyFont="1" applyBorder="1" applyAlignment="1">
      <alignment horizontal="center"/>
    </xf>
    <xf numFmtId="0" fontId="7" fillId="0" borderId="104" xfId="0" applyFont="1" applyBorder="1"/>
    <xf numFmtId="0" fontId="9" fillId="0" borderId="25" xfId="0" applyFont="1" applyBorder="1" applyAlignment="1">
      <alignment horizontal="center"/>
    </xf>
    <xf numFmtId="0" fontId="3" fillId="0" borderId="27" xfId="0" applyFont="1" applyBorder="1"/>
    <xf numFmtId="0" fontId="9" fillId="7" borderId="25" xfId="0" applyFont="1" applyFill="1" applyBorder="1" applyAlignment="1">
      <alignment horizontal="center"/>
    </xf>
    <xf numFmtId="0" fontId="3" fillId="0" borderId="89" xfId="0" applyFont="1" applyBorder="1"/>
    <xf numFmtId="0" fontId="9" fillId="0" borderId="9" xfId="0" applyFont="1" applyBorder="1" applyAlignment="1">
      <alignment horizontal="center"/>
    </xf>
    <xf numFmtId="0" fontId="3" fillId="0" borderId="10" xfId="0" applyFont="1" applyBorder="1"/>
    <xf numFmtId="0" fontId="14" fillId="0" borderId="128" xfId="0" applyFont="1" applyBorder="1" applyAlignment="1">
      <alignment horizontal="center" vertical="center" wrapText="1"/>
    </xf>
    <xf numFmtId="0" fontId="3" fillId="0" borderId="137" xfId="0" applyFont="1" applyBorder="1"/>
    <xf numFmtId="0" fontId="3" fillId="0" borderId="114" xfId="0" applyFont="1" applyBorder="1"/>
    <xf numFmtId="0" fontId="3" fillId="0" borderId="148" xfId="0" applyFont="1" applyBorder="1"/>
    <xf numFmtId="0" fontId="6" fillId="0" borderId="103" xfId="0" applyFont="1" applyBorder="1" applyAlignment="1">
      <alignment horizontal="center"/>
    </xf>
    <xf numFmtId="0" fontId="6" fillId="0" borderId="129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7" fillId="0" borderId="40" xfId="0" applyFont="1" applyBorder="1"/>
    <xf numFmtId="2" fontId="26" fillId="0" borderId="131" xfId="0" applyNumberFormat="1" applyFont="1" applyBorder="1" applyAlignment="1">
      <alignment horizontal="center" vertical="center"/>
    </xf>
    <xf numFmtId="2" fontId="26" fillId="0" borderId="132" xfId="0" applyNumberFormat="1" applyFont="1" applyBorder="1" applyAlignment="1">
      <alignment horizontal="center" vertical="center"/>
    </xf>
    <xf numFmtId="0" fontId="6" fillId="0" borderId="131" xfId="0" applyFont="1" applyBorder="1" applyAlignment="1">
      <alignment horizontal="center"/>
    </xf>
    <xf numFmtId="0" fontId="10" fillId="0" borderId="25" xfId="0" applyFont="1" applyBorder="1"/>
    <xf numFmtId="0" fontId="3" fillId="0" borderId="126" xfId="0" applyFont="1" applyBorder="1"/>
    <xf numFmtId="0" fontId="9" fillId="4" borderId="25" xfId="0" applyFont="1" applyFill="1" applyBorder="1" applyAlignment="1">
      <alignment horizontal="center"/>
    </xf>
    <xf numFmtId="0" fontId="3" fillId="5" borderId="27" xfId="0" applyFont="1" applyFill="1" applyBorder="1"/>
    <xf numFmtId="0" fontId="9" fillId="2" borderId="25" xfId="0" applyFont="1" applyFill="1" applyBorder="1" applyAlignment="1">
      <alignment horizontal="center"/>
    </xf>
    <xf numFmtId="0" fontId="3" fillId="2" borderId="27" xfId="0" applyFont="1" applyFill="1" applyBorder="1"/>
    <xf numFmtId="9" fontId="9" fillId="0" borderId="1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0" fillId="0" borderId="14" xfId="0" applyFont="1" applyBorder="1"/>
    <xf numFmtId="0" fontId="3" fillId="0" borderId="18" xfId="0" applyFont="1" applyBorder="1"/>
    <xf numFmtId="0" fontId="3" fillId="0" borderId="123" xfId="0" applyFont="1" applyBorder="1"/>
    <xf numFmtId="0" fontId="9" fillId="4" borderId="14" xfId="0" applyFont="1" applyFill="1" applyBorder="1" applyAlignment="1">
      <alignment horizontal="center"/>
    </xf>
    <xf numFmtId="0" fontId="3" fillId="5" borderId="15" xfId="0" applyFont="1" applyFill="1" applyBorder="1"/>
    <xf numFmtId="0" fontId="9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9" fillId="7" borderId="14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8" xfId="0" applyFont="1" applyBorder="1"/>
    <xf numFmtId="0" fontId="9" fillId="0" borderId="1" xfId="0" applyFont="1" applyBorder="1" applyAlignment="1">
      <alignment horizontal="center" vertical="center"/>
    </xf>
    <xf numFmtId="0" fontId="25" fillId="5" borderId="46" xfId="2" applyFont="1" applyFill="1" applyBorder="1" applyAlignment="1" applyProtection="1">
      <alignment horizontal="center"/>
      <protection locked="0"/>
    </xf>
    <xf numFmtId="0" fontId="25" fillId="5" borderId="53" xfId="2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>
      <alignment horizontal="center"/>
    </xf>
    <xf numFmtId="0" fontId="3" fillId="5" borderId="10" xfId="0" applyFont="1" applyFill="1" applyBorder="1"/>
    <xf numFmtId="0" fontId="9" fillId="7" borderId="9" xfId="0" applyFont="1" applyFill="1" applyBorder="1" applyAlignment="1">
      <alignment horizontal="center"/>
    </xf>
    <xf numFmtId="0" fontId="3" fillId="0" borderId="11" xfId="0" applyFont="1" applyBorder="1"/>
    <xf numFmtId="0" fontId="9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" fillId="0" borderId="0" xfId="0" applyFont="1"/>
    <xf numFmtId="0" fontId="10" fillId="0" borderId="9" xfId="0" applyFont="1" applyBorder="1"/>
    <xf numFmtId="0" fontId="3" fillId="0" borderId="119" xfId="0" applyFont="1" applyBorder="1"/>
    <xf numFmtId="0" fontId="25" fillId="2" borderId="110" xfId="0" applyFont="1" applyFill="1" applyBorder="1" applyAlignment="1" applyProtection="1">
      <alignment horizontal="center"/>
      <protection locked="0"/>
    </xf>
    <xf numFmtId="0" fontId="25" fillId="2" borderId="1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3" fillId="2" borderId="60" xfId="0" applyFont="1" applyFill="1" applyBorder="1"/>
    <xf numFmtId="0" fontId="9" fillId="7" borderId="59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10" fillId="2" borderId="75" xfId="0" applyFont="1" applyFill="1" applyBorder="1" applyAlignment="1">
      <alignment horizontal="left"/>
    </xf>
    <xf numFmtId="0" fontId="3" fillId="2" borderId="118" xfId="0" applyFont="1" applyFill="1" applyBorder="1"/>
    <xf numFmtId="0" fontId="10" fillId="0" borderId="18" xfId="0" applyFont="1" applyBorder="1" applyAlignment="1">
      <alignment horizontal="left"/>
    </xf>
    <xf numFmtId="0" fontId="10" fillId="0" borderId="75" xfId="0" applyFont="1" applyBorder="1" applyAlignment="1">
      <alignment horizontal="left"/>
    </xf>
    <xf numFmtId="0" fontId="3" fillId="0" borderId="118" xfId="0" applyFont="1" applyBorder="1"/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/>
    <xf numFmtId="0" fontId="6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13" xfId="0" applyFont="1" applyBorder="1"/>
    <xf numFmtId="0" fontId="20" fillId="0" borderId="11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/>
    </xf>
    <xf numFmtId="0" fontId="3" fillId="0" borderId="17" xfId="0" applyFont="1" applyBorder="1"/>
    <xf numFmtId="0" fontId="14" fillId="3" borderId="90" xfId="0" applyFont="1" applyFill="1" applyBorder="1" applyAlignment="1">
      <alignment horizontal="center" vertical="center"/>
    </xf>
    <xf numFmtId="0" fontId="14" fillId="3" borderId="91" xfId="0" applyFont="1" applyFill="1" applyBorder="1" applyAlignment="1">
      <alignment horizontal="center" vertical="center"/>
    </xf>
    <xf numFmtId="0" fontId="14" fillId="3" borderId="9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9" fillId="4" borderId="116" xfId="0" applyFont="1" applyFill="1" applyBorder="1" applyAlignment="1">
      <alignment horizontal="center"/>
    </xf>
    <xf numFmtId="0" fontId="3" fillId="5" borderId="21" xfId="0" applyFont="1" applyFill="1" applyBorder="1"/>
    <xf numFmtId="0" fontId="9" fillId="0" borderId="30" xfId="0" applyFont="1" applyBorder="1" applyAlignment="1">
      <alignment horizontal="center"/>
    </xf>
    <xf numFmtId="0" fontId="3" fillId="0" borderId="30" xfId="0" applyFont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0" fontId="3" fillId="0" borderId="23" xfId="0" applyFont="1" applyBorder="1"/>
    <xf numFmtId="14" fontId="24" fillId="0" borderId="4" xfId="0" applyNumberFormat="1" applyFont="1" applyBorder="1" applyAlignment="1">
      <alignment horizontal="center" vertical="center"/>
    </xf>
    <xf numFmtId="0" fontId="3" fillId="0" borderId="7" xfId="0" applyFont="1" applyBorder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83" xfId="0" applyFont="1" applyBorder="1" applyAlignment="1" applyProtection="1">
      <alignment horizontal="left"/>
      <protection locked="0"/>
    </xf>
    <xf numFmtId="0" fontId="10" fillId="0" borderId="115" xfId="0" applyFont="1" applyBorder="1" applyAlignment="1" applyProtection="1">
      <alignment horizontal="left"/>
      <protection locked="0"/>
    </xf>
    <xf numFmtId="0" fontId="3" fillId="0" borderId="115" xfId="0" applyFont="1" applyBorder="1" applyAlignment="1">
      <alignment horizontal="left"/>
    </xf>
    <xf numFmtId="0" fontId="3" fillId="5" borderId="117" xfId="0" applyFont="1" applyFill="1" applyBorder="1"/>
    <xf numFmtId="0" fontId="9" fillId="6" borderId="116" xfId="0" applyFont="1" applyFill="1" applyBorder="1" applyAlignment="1">
      <alignment horizontal="center"/>
    </xf>
    <xf numFmtId="0" fontId="3" fillId="2" borderId="117" xfId="0" applyFont="1" applyFill="1" applyBorder="1"/>
    <xf numFmtId="0" fontId="9" fillId="6" borderId="18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3" fillId="2" borderId="49" xfId="0" applyFont="1" applyFill="1" applyBorder="1"/>
    <xf numFmtId="0" fontId="9" fillId="5" borderId="48" xfId="0" applyFont="1" applyFill="1" applyBorder="1" applyAlignment="1">
      <alignment horizontal="center"/>
    </xf>
    <xf numFmtId="0" fontId="3" fillId="5" borderId="49" xfId="0" applyFont="1" applyFill="1" applyBorder="1"/>
    <xf numFmtId="0" fontId="9" fillId="2" borderId="18" xfId="0" applyFont="1" applyFill="1" applyBorder="1" applyAlignment="1">
      <alignment horizontal="center"/>
    </xf>
    <xf numFmtId="0" fontId="3" fillId="5" borderId="18" xfId="0" applyFont="1" applyFill="1" applyBorder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2" borderId="56" xfId="0" applyFont="1" applyFill="1" applyBorder="1"/>
    <xf numFmtId="0" fontId="10" fillId="2" borderId="18" xfId="0" applyFont="1" applyFill="1" applyBorder="1"/>
    <xf numFmtId="0" fontId="9" fillId="4" borderId="48" xfId="0" applyFont="1" applyFill="1" applyBorder="1" applyAlignment="1">
      <alignment horizontal="center"/>
    </xf>
    <xf numFmtId="0" fontId="9" fillId="6" borderId="48" xfId="0" applyFont="1" applyFill="1" applyBorder="1" applyAlignment="1">
      <alignment horizontal="center"/>
    </xf>
    <xf numFmtId="0" fontId="20" fillId="0" borderId="3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0" fillId="0" borderId="102" xfId="0" applyFont="1" applyBorder="1"/>
    <xf numFmtId="0" fontId="10" fillId="0" borderId="103" xfId="0" applyFont="1" applyBorder="1"/>
    <xf numFmtId="0" fontId="20" fillId="0" borderId="100" xfId="0" applyFont="1" applyBorder="1" applyAlignment="1">
      <alignment horizontal="center" vertical="center" wrapText="1"/>
    </xf>
    <xf numFmtId="0" fontId="3" fillId="0" borderId="106" xfId="0" applyFont="1" applyBorder="1"/>
    <xf numFmtId="0" fontId="9" fillId="0" borderId="0" xfId="0" applyFont="1" applyAlignment="1">
      <alignment horizontal="center"/>
    </xf>
    <xf numFmtId="0" fontId="10" fillId="0" borderId="56" xfId="0" applyFont="1" applyBorder="1"/>
    <xf numFmtId="0" fontId="10" fillId="0" borderId="18" xfId="0" applyFont="1" applyBorder="1"/>
    <xf numFmtId="0" fontId="21" fillId="0" borderId="43" xfId="0" applyFont="1" applyBorder="1" applyAlignment="1">
      <alignment vertical="center" wrapText="1"/>
    </xf>
    <xf numFmtId="0" fontId="22" fillId="0" borderId="30" xfId="0" applyFont="1" applyBorder="1"/>
    <xf numFmtId="0" fontId="22" fillId="0" borderId="31" xfId="0" applyFont="1" applyBorder="1"/>
    <xf numFmtId="0" fontId="10" fillId="0" borderId="4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6" borderId="14" xfId="0" applyFont="1" applyFill="1" applyBorder="1" applyAlignment="1">
      <alignment horizontal="center"/>
    </xf>
    <xf numFmtId="0" fontId="9" fillId="0" borderId="9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10" fillId="0" borderId="113" xfId="0" applyFont="1" applyBorder="1"/>
    <xf numFmtId="0" fontId="3" fillId="0" borderId="98" xfId="0" applyFont="1" applyBorder="1"/>
    <xf numFmtId="0" fontId="3" fillId="0" borderId="99" xfId="0" applyFont="1" applyBorder="1"/>
    <xf numFmtId="0" fontId="10" fillId="0" borderId="1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6" borderId="9" xfId="0" applyFont="1" applyFill="1" applyBorder="1" applyAlignment="1">
      <alignment horizontal="center"/>
    </xf>
    <xf numFmtId="0" fontId="3" fillId="2" borderId="10" xfId="0" applyFont="1" applyFill="1" applyBorder="1"/>
    <xf numFmtId="0" fontId="9" fillId="4" borderId="96" xfId="0" applyFont="1" applyFill="1" applyBorder="1" applyAlignment="1">
      <alignment horizontal="center"/>
    </xf>
    <xf numFmtId="0" fontId="3" fillId="5" borderId="95" xfId="0" applyFont="1" applyFill="1" applyBorder="1"/>
    <xf numFmtId="0" fontId="3" fillId="5" borderId="11" xfId="0" applyFont="1" applyFill="1" applyBorder="1"/>
    <xf numFmtId="0" fontId="9" fillId="0" borderId="11" xfId="0" applyFont="1" applyBorder="1" applyAlignment="1">
      <alignment horizontal="center" vertical="center"/>
    </xf>
    <xf numFmtId="0" fontId="10" fillId="0" borderId="102" xfId="0" applyFont="1" applyBorder="1" applyAlignment="1">
      <alignment wrapText="1"/>
    </xf>
    <xf numFmtId="0" fontId="3" fillId="0" borderId="103" xfId="0" applyFont="1" applyBorder="1" applyAlignment="1">
      <alignment wrapText="1"/>
    </xf>
    <xf numFmtId="0" fontId="3" fillId="0" borderId="104" xfId="0" applyFont="1" applyBorder="1" applyAlignment="1">
      <alignment wrapText="1"/>
    </xf>
    <xf numFmtId="0" fontId="10" fillId="0" borderId="105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9" fillId="6" borderId="96" xfId="0" applyFont="1" applyFill="1" applyBorder="1" applyAlignment="1">
      <alignment horizontal="center"/>
    </xf>
    <xf numFmtId="0" fontId="3" fillId="2" borderId="95" xfId="0" applyFont="1" applyFill="1" applyBorder="1"/>
    <xf numFmtId="0" fontId="10" fillId="0" borderId="108" xfId="0" applyFont="1" applyBorder="1"/>
    <xf numFmtId="0" fontId="3" fillId="0" borderId="109" xfId="0" applyFont="1" applyBorder="1"/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49" xfId="0" applyFont="1" applyBorder="1"/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92" xfId="0" applyFont="1" applyBorder="1" applyAlignment="1">
      <alignment horizontal="center"/>
    </xf>
    <xf numFmtId="0" fontId="14" fillId="0" borderId="90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10" fillId="0" borderId="30" xfId="0" applyFont="1" applyBorder="1" applyAlignment="1">
      <alignment horizontal="left" vertical="top"/>
    </xf>
    <xf numFmtId="0" fontId="10" fillId="0" borderId="8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9" fillId="0" borderId="30" xfId="1" applyFont="1" applyBorder="1" applyAlignment="1">
      <alignment horizontal="left" vertical="top"/>
    </xf>
    <xf numFmtId="0" fontId="9" fillId="4" borderId="49" xfId="0" applyFont="1" applyFill="1" applyBorder="1" applyAlignment="1">
      <alignment horizontal="center"/>
    </xf>
    <xf numFmtId="0" fontId="9" fillId="6" borderId="49" xfId="0" applyFont="1" applyFill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9" fontId="9" fillId="0" borderId="3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0" fontId="9" fillId="4" borderId="52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10" fillId="0" borderId="77" xfId="0" applyFont="1" applyBorder="1" applyAlignment="1">
      <alignment horizontal="left" vertical="top"/>
    </xf>
    <xf numFmtId="0" fontId="10" fillId="0" borderId="50" xfId="0" applyFont="1" applyBorder="1" applyAlignment="1">
      <alignment horizontal="left" vertical="top"/>
    </xf>
    <xf numFmtId="0" fontId="9" fillId="0" borderId="16" xfId="0" applyFont="1" applyBorder="1" applyAlignment="1">
      <alignment horizontal="center"/>
    </xf>
    <xf numFmtId="0" fontId="3" fillId="0" borderId="88" xfId="0" applyFont="1" applyBorder="1"/>
    <xf numFmtId="0" fontId="9" fillId="4" borderId="86" xfId="0" applyFont="1" applyFill="1" applyBorder="1" applyAlignment="1">
      <alignment horizontal="center"/>
    </xf>
    <xf numFmtId="0" fontId="3" fillId="5" borderId="17" xfId="0" applyFont="1" applyFill="1" applyBorder="1"/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84" xfId="0" applyFont="1" applyBorder="1" applyAlignment="1">
      <alignment horizontal="left" vertical="top"/>
    </xf>
    <xf numFmtId="0" fontId="10" fillId="0" borderId="85" xfId="0" applyFont="1" applyBorder="1" applyAlignment="1">
      <alignment horizontal="left" vertical="top"/>
    </xf>
    <xf numFmtId="0" fontId="9" fillId="4" borderId="87" xfId="0" applyFont="1" applyFill="1" applyBorder="1" applyAlignment="1">
      <alignment horizontal="center"/>
    </xf>
    <xf numFmtId="0" fontId="9" fillId="6" borderId="86" xfId="0" applyFont="1" applyFill="1" applyBorder="1" applyAlignment="1">
      <alignment horizontal="center"/>
    </xf>
    <xf numFmtId="0" fontId="3" fillId="2" borderId="87" xfId="0" applyFont="1" applyFill="1" applyBorder="1"/>
    <xf numFmtId="0" fontId="3" fillId="5" borderId="87" xfId="0" applyFont="1" applyFill="1" applyBorder="1"/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9" fillId="4" borderId="83" xfId="0" applyFont="1" applyFill="1" applyBorder="1" applyAlignment="1">
      <alignment horizontal="center"/>
    </xf>
    <xf numFmtId="0" fontId="3" fillId="5" borderId="58" xfId="0" applyFont="1" applyFill="1" applyBorder="1"/>
    <xf numFmtId="0" fontId="9" fillId="6" borderId="57" xfId="0" applyFont="1" applyFill="1" applyBorder="1" applyAlignment="1">
      <alignment horizontal="center"/>
    </xf>
    <xf numFmtId="0" fontId="3" fillId="2" borderId="58" xfId="0" applyFont="1" applyFill="1" applyBorder="1"/>
    <xf numFmtId="0" fontId="9" fillId="4" borderId="57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0" fontId="3" fillId="5" borderId="74" xfId="0" applyFont="1" applyFill="1" applyBorder="1"/>
    <xf numFmtId="0" fontId="9" fillId="0" borderId="59" xfId="0" applyFont="1" applyBorder="1" applyAlignment="1">
      <alignment horizontal="center"/>
    </xf>
    <xf numFmtId="0" fontId="3" fillId="5" borderId="61" xfId="0" applyFont="1" applyFill="1" applyBorder="1"/>
    <xf numFmtId="0" fontId="10" fillId="0" borderId="56" xfId="0" applyFont="1" applyBorder="1" applyAlignment="1">
      <alignment horizontal="center" vertical="center"/>
    </xf>
    <xf numFmtId="0" fontId="9" fillId="4" borderId="78" xfId="0" applyFont="1" applyFill="1" applyBorder="1" applyAlignment="1">
      <alignment horizontal="center"/>
    </xf>
    <xf numFmtId="0" fontId="3" fillId="5" borderId="79" xfId="0" applyFont="1" applyFill="1" applyBorder="1"/>
    <xf numFmtId="0" fontId="9" fillId="0" borderId="80" xfId="0" applyFont="1" applyBorder="1" applyAlignment="1">
      <alignment horizontal="center"/>
    </xf>
    <xf numFmtId="0" fontId="3" fillId="0" borderId="81" xfId="0" applyFont="1" applyBorder="1"/>
    <xf numFmtId="0" fontId="10" fillId="0" borderId="77" xfId="0" applyFont="1" applyBorder="1" applyAlignment="1">
      <alignment horizontal="left" vertical="top" wrapText="1"/>
    </xf>
    <xf numFmtId="0" fontId="10" fillId="0" borderId="50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9" fillId="4" borderId="75" xfId="0" applyFont="1" applyFill="1" applyBorder="1" applyAlignment="1">
      <alignment horizontal="center"/>
    </xf>
    <xf numFmtId="0" fontId="9" fillId="4" borderId="76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0" fontId="10" fillId="0" borderId="35" xfId="0" applyFont="1" applyBorder="1" applyAlignment="1">
      <alignment horizontal="left" vertical="top"/>
    </xf>
    <xf numFmtId="0" fontId="10" fillId="0" borderId="73" xfId="0" applyFont="1" applyBorder="1" applyAlignment="1">
      <alignment horizontal="left" vertical="top"/>
    </xf>
    <xf numFmtId="0" fontId="9" fillId="4" borderId="56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9" fillId="6" borderId="52" xfId="0" applyFont="1" applyFill="1" applyBorder="1" applyAlignment="1">
      <alignment horizontal="center"/>
    </xf>
    <xf numFmtId="0" fontId="9" fillId="6" borderId="47" xfId="0" applyFont="1" applyFill="1" applyBorder="1" applyAlignment="1">
      <alignment horizontal="center"/>
    </xf>
    <xf numFmtId="0" fontId="10" fillId="0" borderId="35" xfId="0" applyFont="1" applyBorder="1" applyAlignment="1" applyProtection="1">
      <alignment horizontal="left" vertical="top"/>
      <protection locked="0"/>
    </xf>
    <xf numFmtId="0" fontId="10" fillId="0" borderId="50" xfId="0" applyFont="1" applyBorder="1" applyAlignment="1" applyProtection="1">
      <alignment horizontal="left" vertical="top"/>
      <protection locked="0"/>
    </xf>
    <xf numFmtId="0" fontId="10" fillId="0" borderId="73" xfId="0" applyFont="1" applyBorder="1" applyAlignment="1" applyProtection="1">
      <alignment horizontal="left" vertical="top"/>
      <protection locked="0"/>
    </xf>
    <xf numFmtId="0" fontId="9" fillId="2" borderId="49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left" vertical="top"/>
    </xf>
    <xf numFmtId="0" fontId="10" fillId="2" borderId="50" xfId="0" applyFont="1" applyFill="1" applyBorder="1" applyAlignment="1">
      <alignment horizontal="left" vertical="top"/>
    </xf>
    <xf numFmtId="0" fontId="10" fillId="2" borderId="73" xfId="0" applyFont="1" applyFill="1" applyBorder="1" applyAlignment="1">
      <alignment horizontal="left" vertical="top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4" borderId="68" xfId="0" applyFont="1" applyFill="1" applyBorder="1" applyAlignment="1">
      <alignment horizontal="center"/>
    </xf>
    <xf numFmtId="0" fontId="9" fillId="4" borderId="69" xfId="0" applyFont="1" applyFill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3" fillId="0" borderId="70" xfId="0" applyFont="1" applyBorder="1"/>
    <xf numFmtId="0" fontId="9" fillId="4" borderId="71" xfId="0" applyFont="1" applyFill="1" applyBorder="1" applyAlignment="1">
      <alignment horizontal="center"/>
    </xf>
    <xf numFmtId="0" fontId="3" fillId="5" borderId="72" xfId="0" applyFont="1" applyFill="1" applyBorder="1"/>
    <xf numFmtId="0" fontId="9" fillId="0" borderId="0" xfId="0" applyFont="1" applyAlignment="1">
      <alignment horizontal="center" wrapText="1"/>
    </xf>
    <xf numFmtId="0" fontId="9" fillId="6" borderId="43" xfId="0" applyFont="1" applyFill="1" applyBorder="1" applyAlignment="1">
      <alignment horizontal="center"/>
    </xf>
    <xf numFmtId="0" fontId="3" fillId="2" borderId="44" xfId="0" applyFont="1" applyFill="1" applyBorder="1"/>
    <xf numFmtId="0" fontId="9" fillId="4" borderId="45" xfId="0" applyFont="1" applyFill="1" applyBorder="1" applyAlignment="1">
      <alignment horizontal="center"/>
    </xf>
    <xf numFmtId="0" fontId="3" fillId="5" borderId="44" xfId="0" applyFont="1" applyFill="1" applyBorder="1"/>
    <xf numFmtId="0" fontId="10" fillId="2" borderId="35" xfId="0" applyFont="1" applyFill="1" applyBorder="1" applyAlignment="1" applyProtection="1">
      <alignment horizontal="left" vertical="top"/>
      <protection locked="0"/>
    </xf>
    <xf numFmtId="0" fontId="10" fillId="2" borderId="50" xfId="0" applyFont="1" applyFill="1" applyBorder="1" applyAlignment="1" applyProtection="1">
      <alignment horizontal="left" vertical="top"/>
      <protection locked="0"/>
    </xf>
    <xf numFmtId="0" fontId="10" fillId="2" borderId="42" xfId="0" applyFont="1" applyFill="1" applyBorder="1" applyAlignment="1" applyProtection="1">
      <alignment horizontal="left" vertical="top"/>
      <protection locked="0"/>
    </xf>
    <xf numFmtId="0" fontId="10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left" vertical="top"/>
    </xf>
    <xf numFmtId="0" fontId="10" fillId="0" borderId="63" xfId="0" applyFont="1" applyBorder="1" applyAlignment="1">
      <alignment horizontal="left" vertical="top"/>
    </xf>
    <xf numFmtId="0" fontId="10" fillId="0" borderId="64" xfId="0" applyFont="1" applyBorder="1" applyAlignment="1">
      <alignment horizontal="left" vertical="top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4" borderId="65" xfId="0" applyFont="1" applyFill="1" applyBorder="1" applyAlignment="1">
      <alignment horizontal="center"/>
    </xf>
    <xf numFmtId="0" fontId="9" fillId="4" borderId="66" xfId="0" applyFont="1" applyFill="1" applyBorder="1" applyAlignment="1">
      <alignment horizontal="center"/>
    </xf>
    <xf numFmtId="0" fontId="9" fillId="6" borderId="67" xfId="0" applyFont="1" applyFill="1" applyBorder="1" applyAlignment="1">
      <alignment horizontal="center"/>
    </xf>
    <xf numFmtId="0" fontId="9" fillId="6" borderId="66" xfId="0" applyFont="1" applyFill="1" applyBorder="1" applyAlignment="1">
      <alignment horizontal="center"/>
    </xf>
    <xf numFmtId="0" fontId="9" fillId="6" borderId="68" xfId="0" applyFont="1" applyFill="1" applyBorder="1" applyAlignment="1">
      <alignment horizontal="center"/>
    </xf>
    <xf numFmtId="0" fontId="9" fillId="6" borderId="69" xfId="0" applyFont="1" applyFill="1" applyBorder="1" applyAlignment="1">
      <alignment horizontal="center"/>
    </xf>
    <xf numFmtId="0" fontId="10" fillId="2" borderId="30" xfId="0" applyFont="1" applyFill="1" applyBorder="1" applyAlignment="1" applyProtection="1">
      <alignment horizontal="left" vertical="top"/>
      <protection locked="0"/>
    </xf>
    <xf numFmtId="0" fontId="9" fillId="4" borderId="43" xfId="0" applyFont="1" applyFill="1" applyBorder="1" applyAlignment="1">
      <alignment horizontal="center"/>
    </xf>
    <xf numFmtId="0" fontId="3" fillId="5" borderId="31" xfId="0" applyFont="1" applyFill="1" applyBorder="1"/>
    <xf numFmtId="0" fontId="9" fillId="4" borderId="53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9" fillId="0" borderId="39" xfId="0" applyFont="1" applyBorder="1" applyAlignment="1">
      <alignment horizontal="center"/>
    </xf>
    <xf numFmtId="0" fontId="3" fillId="0" borderId="40" xfId="0" applyFont="1" applyBorder="1"/>
    <xf numFmtId="0" fontId="9" fillId="4" borderId="38" xfId="0" applyFont="1" applyFill="1" applyBorder="1" applyAlignment="1">
      <alignment horizontal="center"/>
    </xf>
    <xf numFmtId="0" fontId="3" fillId="5" borderId="37" xfId="0" applyFont="1" applyFill="1" applyBorder="1"/>
    <xf numFmtId="0" fontId="3" fillId="5" borderId="41" xfId="0" applyFont="1" applyFill="1" applyBorder="1"/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Border="1"/>
    <xf numFmtId="0" fontId="16" fillId="0" borderId="4" xfId="0" applyFont="1" applyBorder="1"/>
    <xf numFmtId="0" fontId="16" fillId="0" borderId="0" xfId="0" applyFont="1"/>
    <xf numFmtId="0" fontId="9" fillId="4" borderId="36" xfId="0" applyFont="1" applyFill="1" applyBorder="1" applyAlignment="1">
      <alignment horizontal="center"/>
    </xf>
    <xf numFmtId="0" fontId="9" fillId="6" borderId="36" xfId="0" applyFont="1" applyFill="1" applyBorder="1" applyAlignment="1">
      <alignment horizontal="center"/>
    </xf>
    <xf numFmtId="0" fontId="3" fillId="2" borderId="37" xfId="0" applyFont="1" applyFill="1" applyBorder="1"/>
    <xf numFmtId="0" fontId="6" fillId="2" borderId="33" xfId="0" applyFont="1" applyFill="1" applyBorder="1" applyAlignment="1">
      <alignment horizontal="center"/>
    </xf>
    <xf numFmtId="0" fontId="3" fillId="2" borderId="32" xfId="0" applyFont="1" applyFill="1" applyBorder="1"/>
    <xf numFmtId="0" fontId="6" fillId="0" borderId="33" xfId="0" applyFont="1" applyBorder="1" applyAlignment="1">
      <alignment horizontal="center"/>
    </xf>
    <xf numFmtId="0" fontId="3" fillId="0" borderId="32" xfId="0" applyFont="1" applyBorder="1"/>
    <xf numFmtId="0" fontId="3" fillId="0" borderId="34" xfId="0" applyFont="1" applyBorder="1"/>
    <xf numFmtId="0" fontId="6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29" xfId="0" applyFont="1" applyBorder="1"/>
    <xf numFmtId="0" fontId="6" fillId="0" borderId="30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/>
    </xf>
    <xf numFmtId="165" fontId="9" fillId="2" borderId="14" xfId="0" applyNumberFormat="1" applyFont="1" applyFill="1" applyBorder="1" applyAlignment="1">
      <alignment horizontal="center"/>
    </xf>
    <xf numFmtId="165" fontId="3" fillId="2" borderId="18" xfId="0" applyNumberFormat="1" applyFont="1" applyFill="1" applyBorder="1"/>
    <xf numFmtId="0" fontId="10" fillId="0" borderId="19" xfId="0" applyFont="1" applyBorder="1" applyAlignment="1">
      <alignment horizontal="center"/>
    </xf>
    <xf numFmtId="0" fontId="3" fillId="0" borderId="20" xfId="0" applyFont="1" applyBorder="1"/>
    <xf numFmtId="2" fontId="9" fillId="2" borderId="19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0" fontId="9" fillId="2" borderId="19" xfId="0" quotePrefix="1" applyFont="1" applyFill="1" applyBorder="1" applyAlignment="1">
      <alignment horizontal="center"/>
    </xf>
    <xf numFmtId="0" fontId="9" fillId="2" borderId="20" xfId="0" quotePrefix="1" applyFont="1" applyFill="1" applyBorder="1" applyAlignment="1">
      <alignment horizontal="center"/>
    </xf>
    <xf numFmtId="2" fontId="9" fillId="2" borderId="25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9" fillId="0" borderId="26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/>
    </xf>
    <xf numFmtId="0" fontId="3" fillId="2" borderId="23" xfId="0" applyFont="1" applyFill="1" applyBorder="1"/>
    <xf numFmtId="0" fontId="9" fillId="2" borderId="19" xfId="0" applyFont="1" applyFill="1" applyBorder="1" applyAlignment="1">
      <alignment horizontal="center"/>
    </xf>
    <xf numFmtId="0" fontId="3" fillId="2" borderId="21" xfId="0" applyFont="1" applyFill="1" applyBorder="1"/>
    <xf numFmtId="0" fontId="9" fillId="2" borderId="18" xfId="0" applyFont="1" applyFill="1" applyBorder="1"/>
    <xf numFmtId="20" fontId="9" fillId="2" borderId="16" xfId="0" applyNumberFormat="1" applyFont="1" applyFill="1" applyBorder="1" applyAlignment="1">
      <alignment horizontal="center"/>
    </xf>
    <xf numFmtId="0" fontId="9" fillId="2" borderId="17" xfId="0" applyFont="1" applyFill="1" applyBorder="1"/>
    <xf numFmtId="0" fontId="12" fillId="0" borderId="22" xfId="0" applyFont="1" applyBorder="1" applyAlignment="1">
      <alignment horizontal="left" vertical="top" wrapText="1"/>
    </xf>
    <xf numFmtId="0" fontId="3" fillId="0" borderId="28" xfId="0" applyFont="1" applyBorder="1"/>
    <xf numFmtId="0" fontId="6" fillId="0" borderId="22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/>
    <xf numFmtId="0" fontId="3" fillId="3" borderId="5" xfId="0" applyFont="1" applyFill="1" applyBorder="1"/>
    <xf numFmtId="0" fontId="13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9" fillId="2" borderId="11" xfId="0" applyFont="1" applyFill="1" applyBorder="1"/>
    <xf numFmtId="0" fontId="3" fillId="2" borderId="11" xfId="0" applyFont="1" applyFill="1" applyBorder="1"/>
    <xf numFmtId="0" fontId="9" fillId="0" borderId="1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8" xfId="0" applyFont="1" applyBorder="1"/>
    <xf numFmtId="14" fontId="5" fillId="0" borderId="2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" fillId="2" borderId="18" xfId="0" applyFont="1" applyFill="1" applyBorder="1"/>
    <xf numFmtId="0" fontId="10" fillId="0" borderId="14" xfId="0" applyFont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/>
    </xf>
    <xf numFmtId="164" fontId="9" fillId="2" borderId="18" xfId="0" applyNumberFormat="1" applyFont="1" applyFill="1" applyBorder="1"/>
    <xf numFmtId="164" fontId="3" fillId="2" borderId="18" xfId="0" applyNumberFormat="1" applyFont="1" applyFill="1" applyBorder="1"/>
    <xf numFmtId="164" fontId="9" fillId="2" borderId="16" xfId="0" applyNumberFormat="1" applyFont="1" applyFill="1" applyBorder="1" applyAlignment="1">
      <alignment horizontal="center"/>
    </xf>
    <xf numFmtId="164" fontId="3" fillId="2" borderId="17" xfId="0" applyNumberFormat="1" applyFont="1" applyFill="1" applyBorder="1"/>
    <xf numFmtId="165" fontId="9" fillId="2" borderId="16" xfId="0" applyNumberFormat="1" applyFont="1" applyFill="1" applyBorder="1" applyAlignment="1">
      <alignment horizontal="center"/>
    </xf>
    <xf numFmtId="165" fontId="3" fillId="2" borderId="17" xfId="0" applyNumberFormat="1" applyFont="1" applyFill="1" applyBorder="1"/>
    <xf numFmtId="2" fontId="9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/>
    <xf numFmtId="2" fontId="3" fillId="0" borderId="6" xfId="0" applyNumberFormat="1" applyFont="1" applyBorder="1"/>
    <xf numFmtId="2" fontId="3" fillId="0" borderId="8" xfId="0" applyNumberFormat="1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 xr:uid="{2CA32007-2AA3-4A80-9EF3-EF7F3E6E2C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596900</xdr:colOff>
      <xdr:row>11</xdr:row>
      <xdr:rowOff>114300</xdr:rowOff>
    </xdr:from>
    <xdr:to>
      <xdr:col>24</xdr:col>
      <xdr:colOff>25400</xdr:colOff>
      <xdr:row>22</xdr:row>
      <xdr:rowOff>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0454292A-5D93-4C13-BDCD-341EC21336B1}"/>
            </a:ext>
          </a:extLst>
        </xdr:cNvPr>
        <xdr:cNvGrpSpPr/>
      </xdr:nvGrpSpPr>
      <xdr:grpSpPr>
        <a:xfrm>
          <a:off x="16370300" y="2381250"/>
          <a:ext cx="114300" cy="211455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98480C20-334B-CE10-ECF1-2A5E6B340DB4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22</xdr:row>
      <xdr:rowOff>0</xdr:rowOff>
    </xdr:from>
    <xdr:to>
      <xdr:col>24</xdr:col>
      <xdr:colOff>25400</xdr:colOff>
      <xdr:row>24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1A745FD6-DC26-4285-BC16-DEA03F99ED0E}"/>
            </a:ext>
          </a:extLst>
        </xdr:cNvPr>
        <xdr:cNvGrpSpPr/>
      </xdr:nvGrpSpPr>
      <xdr:grpSpPr>
        <a:xfrm>
          <a:off x="16370300" y="4495800"/>
          <a:ext cx="114300" cy="409575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DD1F78F2-139C-4E64-3771-D85865C3F5CE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34</xdr:row>
      <xdr:rowOff>114300</xdr:rowOff>
    </xdr:from>
    <xdr:to>
      <xdr:col>24</xdr:col>
      <xdr:colOff>25400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5A819134-D7D8-4D96-B947-68FCFB2825A8}"/>
            </a:ext>
          </a:extLst>
        </xdr:cNvPr>
        <xdr:cNvGrpSpPr/>
      </xdr:nvGrpSpPr>
      <xdr:grpSpPr>
        <a:xfrm>
          <a:off x="16370300" y="7029450"/>
          <a:ext cx="114300" cy="140017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F60C30C-070B-F102-AF53-4708C9A53412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53</xdr:row>
      <xdr:rowOff>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83B14685-FCF1-4526-AFB3-517152398011}"/>
            </a:ext>
          </a:extLst>
        </xdr:cNvPr>
        <xdr:cNvGrpSpPr/>
      </xdr:nvGrpSpPr>
      <xdr:grpSpPr>
        <a:xfrm>
          <a:off x="16370300" y="8677275"/>
          <a:ext cx="114300" cy="211455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95180634-6CEE-A365-D481-D9D51888F1E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58</xdr:row>
      <xdr:rowOff>114300</xdr:rowOff>
    </xdr:from>
    <xdr:to>
      <xdr:col>24</xdr:col>
      <xdr:colOff>25400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BE5930E7-DBD2-4E6A-820E-A0E163E33E1C}"/>
            </a:ext>
          </a:extLst>
        </xdr:cNvPr>
        <xdr:cNvGrpSpPr/>
      </xdr:nvGrpSpPr>
      <xdr:grpSpPr>
        <a:xfrm>
          <a:off x="16370300" y="11944350"/>
          <a:ext cx="114300" cy="1171575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6CA3F3B2-7678-725D-6C17-ED969547CBF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EC1B203A-D342-47B5-B1D3-FE4688807602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C1487F22-210E-CA75-6A1A-531DDB23B3F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114300</xdr:rowOff>
    </xdr:from>
    <xdr:to>
      <xdr:col>24</xdr:col>
      <xdr:colOff>25400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A02F84BC-FEE7-4A25-A9DE-55769D2C9F99}"/>
            </a:ext>
          </a:extLst>
        </xdr:cNvPr>
        <xdr:cNvGrpSpPr/>
      </xdr:nvGrpSpPr>
      <xdr:grpSpPr>
        <a:xfrm>
          <a:off x="16370300" y="13363575"/>
          <a:ext cx="114300" cy="3267075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30ED08BC-101B-0647-2E18-EE914C35A349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22</xdr:row>
      <xdr:rowOff>0</xdr:rowOff>
    </xdr:from>
    <xdr:to>
      <xdr:col>24</xdr:col>
      <xdr:colOff>25400</xdr:colOff>
      <xdr:row>24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A8ACF1F4-D75B-4889-9F77-F9C4BEA8EBBF}"/>
            </a:ext>
          </a:extLst>
        </xdr:cNvPr>
        <xdr:cNvGrpSpPr/>
      </xdr:nvGrpSpPr>
      <xdr:grpSpPr>
        <a:xfrm>
          <a:off x="16370300" y="4495800"/>
          <a:ext cx="114300" cy="409575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22EEFA2E-CC4E-1396-823B-72F524C769A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34</xdr:row>
      <xdr:rowOff>114300</xdr:rowOff>
    </xdr:from>
    <xdr:to>
      <xdr:col>24</xdr:col>
      <xdr:colOff>25400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9A2CC73F-64E2-4E23-8381-67413A7AD316}"/>
            </a:ext>
          </a:extLst>
        </xdr:cNvPr>
        <xdr:cNvGrpSpPr/>
      </xdr:nvGrpSpPr>
      <xdr:grpSpPr>
        <a:xfrm>
          <a:off x="16370300" y="7029450"/>
          <a:ext cx="114300" cy="140017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9AC05439-18A9-22A6-9765-1B05AF9DAE89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53</xdr:row>
      <xdr:rowOff>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A9523F27-700F-4A81-8227-B57F8958E892}"/>
            </a:ext>
          </a:extLst>
        </xdr:cNvPr>
        <xdr:cNvGrpSpPr/>
      </xdr:nvGrpSpPr>
      <xdr:grpSpPr>
        <a:xfrm>
          <a:off x="16370300" y="8677275"/>
          <a:ext cx="114300" cy="211455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CCC74962-FC3C-E6FB-1884-1490B665834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58</xdr:row>
      <xdr:rowOff>114300</xdr:rowOff>
    </xdr:from>
    <xdr:to>
      <xdr:col>24</xdr:col>
      <xdr:colOff>25400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4853CE0F-A0D9-4FBC-9B5B-217CB6553D16}"/>
            </a:ext>
          </a:extLst>
        </xdr:cNvPr>
        <xdr:cNvGrpSpPr/>
      </xdr:nvGrpSpPr>
      <xdr:grpSpPr>
        <a:xfrm>
          <a:off x="16370300" y="11944350"/>
          <a:ext cx="114300" cy="1171575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542380BA-1C82-E639-2CD9-59278B1BACC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114300</xdr:rowOff>
    </xdr:from>
    <xdr:to>
      <xdr:col>24</xdr:col>
      <xdr:colOff>25400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0487ECA3-F649-4BEA-A19D-7AA0FCB7A122}"/>
            </a:ext>
          </a:extLst>
        </xdr:cNvPr>
        <xdr:cNvGrpSpPr/>
      </xdr:nvGrpSpPr>
      <xdr:grpSpPr>
        <a:xfrm>
          <a:off x="16370300" y="13363575"/>
          <a:ext cx="114300" cy="3267075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77BA32A4-2620-4A1D-368A-FD3CE2058B02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114300</xdr:rowOff>
    </xdr:from>
    <xdr:to>
      <xdr:col>24</xdr:col>
      <xdr:colOff>25400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B26AAF5D-EA21-4E9B-9F8F-6AA33C4CC808}"/>
            </a:ext>
          </a:extLst>
        </xdr:cNvPr>
        <xdr:cNvGrpSpPr/>
      </xdr:nvGrpSpPr>
      <xdr:grpSpPr>
        <a:xfrm>
          <a:off x="16370300" y="13363575"/>
          <a:ext cx="114300" cy="3267075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BBF19CAA-5CAF-B8B8-DA97-949C5E94BE8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B1FBF4A3-5FBE-4D1E-B819-B2A97E8C1AD6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C82C4BAB-45B8-1EA9-4E5E-5A7B909298A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5150C16E-D7BD-4AD9-8D45-735EBC435C38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546CDB91-ECD3-A359-151C-682CBA5B64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26A9A6A1-0ECD-4ED6-97B5-88B87C15100A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D215B306-84B0-FA86-F8D8-AC4785E7CCF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6DBAD7A0-B407-4ABC-A5FD-5CC1200782E3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A4FB5BE4-C2AC-4F72-401C-EBB8B6CCF26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D508789E-39FB-407D-B12D-78261BA7A1C5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A1A28479-0429-A29B-60AE-7FB2821715C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A2D5F801-50A8-4680-93E1-FBDE85F88FA2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B99AA67E-3DCE-A96E-4859-EF25FEB5E39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299D3DF2-2A12-412A-BDE8-BE130AF794F7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A48A5F0F-812F-A283-37FE-D072ABAF281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3D5A3DD0-D2D6-412D-8731-3CD33C59CB81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F8B00D69-330B-EACE-BAD6-04A4166C58E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CB156286-E5CE-4BBD-B7E6-CF791E7546EE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4D120782-B55B-FB62-97C9-87EE1B85823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5A068082-4C6C-4A21-8645-CD55D4D29B40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0122173-91F6-56CF-0371-3FAE0027A4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DA8696FA-5D29-458E-BFB9-75B68A0E7D90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C8327B4D-97BC-9A0F-292F-4B779CAB5D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397F7DD2-04EB-4DFF-AFEA-16A396F984D3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9D7A206-7424-F67C-54DD-49628DA606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9FD3FE5C-38E2-45AD-9D53-E3E3CD82200E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A1B9E8EC-1FBA-1308-1591-80CB26BF5F4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E516E8EE-E0CA-4B83-8178-31D5D46994D6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C5D76718-7BC7-0756-7A57-41CF2F2E4BD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5EE34859-E910-477F-804B-64166236502D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2AC3D1A1-9022-2256-1B28-D8CF2147734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C27918E-3F84-4D4D-903C-F76E70A2E09A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79391D41-981A-F0FC-4DC3-223E13548C5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3958D74E-7F0E-47B6-A8E8-89286B76E928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A53CEBD7-5F1A-81DB-B82A-9DDA5047965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A3644443-1583-41D4-8D52-EF826614831F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1A5F3462-C41B-B52A-C234-00E7BD41DE2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CE3CCA9D-1F95-4466-A2DB-BE4DE7278ADE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A5C10D77-E59C-B224-8EFE-11FF262C73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9D4DB219-777A-4BCB-A58C-D3F8990C4749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6F0D1F52-64A0-C599-0C30-9E243A0D116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6B3923CE-C1F7-4AC0-96CA-EC4D5C9193D6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8C36FC8E-387E-14D9-D00F-3BE1AD67ECF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0781BD5E-D47C-4322-9CA0-28CADE2519C9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6A9A4844-936C-0932-43E7-64FCB81DFA8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D22BED08-8AE7-444F-A6C5-AD3EDF685D14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178250C6-3FD9-3B81-A103-B8030C4273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F72CF502-9402-4249-AFE7-9A6E999C5765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821F0404-75CA-660F-3C50-1C3E421BC1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FDFE4315-E259-44DB-9E9B-112A1D93F88B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0DEDA409-9BD6-BC15-410C-10757096930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1F09F77B-2DA1-4F1F-B031-91558B4C10DC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590F6E6E-8BE7-586D-895E-94FA46999BF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99757680-D117-4D3F-8694-8AC5B958D43D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D9FB766E-0668-8F4A-6BCF-02CF09DE2BF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1889A228-C339-4093-BCC4-63BEEFAE11C5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2A241CC5-F67D-9749-87A9-CEAE2BFEFAE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8D268CCA-012D-47CD-B2B0-F689BDAFE690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355C2652-959C-5874-9BC3-099F3A49371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CB7905CD-BD1F-4ED6-ABFF-E2F2CACBB920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B871BC3D-5A3B-CCD5-203F-E17F7EE43A7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47E7A853-7907-4BE8-BECD-D0A189514452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C6CCC628-DEAE-5AD9-0AE6-ABAAB6578AF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4DA2EF4D-A60B-4A72-AF55-B63381B2EEF0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F27DFC43-9CB7-867C-C13F-96FDB4EEAE8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2B020587-25FD-481D-AF65-A7A76F0DE719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5077D3B3-E18C-7324-7DD0-CE32578C52D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7DC711F0-9DCA-40DB-BA7E-CBBD45F4374D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4410F368-98CD-BA66-2320-6FB874E37A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46555244-D1BE-4678-ACBF-9E7FAF0C22DD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D916E3AB-EA4A-157E-0137-D1B46C55527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A5778DE7-2C9F-44D1-BB37-E11E7F45D1B1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3CFD981D-F978-03B1-B496-033BC0170E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AC7BBC17-38C6-4928-A5A0-237643E4E6FB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E57B8A7-9BAA-C707-72F5-DAB6A18155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0E0BDCFD-B6F4-4128-A817-19369110625F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255FD732-705A-3AF2-0076-2BAA15DA79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7AFFF6AC-587E-4FBF-B283-AA89EF0C57A0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5F43A3DC-C1AD-F172-D186-E858E0F95A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1A5D461-0CA5-4E21-9DF3-7C3C71370C98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DC332D88-EDB2-E9E2-FDF6-AE275033178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9EF2AF5F-1AEE-4107-A82E-1C9430B5E2E8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09E81C56-F823-CE16-635C-EE50FD18865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873FF485-4169-494E-8748-E5DC12322121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F9AA92E9-35C7-1A0D-2CBE-0AD7D294DCF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8CA65A04-413D-45BF-B8B8-CCC4167B87A9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0F7D4E39-368D-67CE-F2F4-01DC41ED68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7ABA2B7F-A9D8-48DD-BDA7-123D1C7C2608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4CD23EFA-5B65-DDAE-5F20-D766F8BD2D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C04358AF-B935-4CA7-A74E-D7779CD17CC3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2A44942D-3355-EDBC-0B20-B5423C8C5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116F118A-7345-4D89-A164-8A3002A9E460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A729F110-5FB2-BDBC-9878-EB1011CC8DF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45975FAB-EB02-4A63-B858-CA021355856A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7A080E80-F063-235C-FBA6-AEC315136E2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6D4F89E5-4B6B-4B22-890C-5102FD0AD528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8D3D20CC-6599-79E0-0110-9E96E8265FF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46F73294-01B3-47E9-BB7E-6261AEE91A13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7735019F-418E-E001-44E1-481AE521ABB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5FB35CE3-C9A5-4656-AFA9-74E6D3EC2C3A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8A85E51B-26BA-27CA-8D27-25AB395CF3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D9335309-11D6-47D6-8EA3-9C6C806930DE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6EF512B9-2F75-5861-7137-8845A17A7FB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09F61998-69B6-459E-B0EB-00A631299EB9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9A1172C4-136B-3111-6418-C358462B2C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0979860E-DAE8-451B-B137-AB6B43198FB5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FD4449EF-FDD9-B236-2ABD-878A45E1BE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31314CE-5F03-469F-B667-872A5066B8D8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2DC078E6-51F9-1947-191D-43D4D5E136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45132B1C-8F94-479F-A684-45E55E75ED50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DDF679A-8E57-A618-A773-1AB40B7AEB9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CD38EDDA-026D-4862-BFFE-A1AE54EE8DE3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FEB767E8-7259-D98A-15E8-DB9519617C0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820196F7-496D-458E-B034-117A5476601B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8F15ABB2-C207-0881-F75C-557EFA3FE2F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4C2A9281-2482-484D-B4BE-79B381D064A3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9E9B1307-8ACE-27E8-E5BA-5A1511D4EE6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415F3EB6-5FE2-4E01-A5C0-8C248A7824E0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56533FD-DF29-0AD7-BE31-128BD6E0EF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DEE1AA87-DB94-401F-95AD-A10F54FEE35A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06F8B3D9-FC57-B238-6F20-EC0E705769F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DE639B68-E5CE-4A06-837E-667BF7509BD7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8F104E94-34CE-F99D-4174-B1D3B998931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D09D0254-9C2B-46D5-A98B-36A2F073A0B6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306CF10E-20FF-7466-99CA-2A31246EBF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8A1DAF09-8D2D-49EA-8428-5C467626C913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2E7323EE-A57E-5255-D719-CB5F782CEEE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BD5EC86-E04A-44D3-913A-450C013D2193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AF8813B1-D2F7-BF38-7058-4A462383C9D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E7DC94CA-6602-49F4-8276-2C2A151BB8FE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76C81B0E-4D83-FF0A-9519-BA834FCC232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EAD910BF-4D4A-4BFB-B16D-128AD61A02D1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F411E980-E365-5CBA-20FC-3A1FE780F1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7EBE59C5-2E65-4801-BFEA-0A793CACA845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3A82555-25AC-9202-9385-F82298BB668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56E18668-208F-4E70-9C2F-444D31AA5E60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9102D779-1108-8319-D224-50F0BC4CE40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BC20B3F8-6E0A-4C32-8FFF-332E72E64B10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75C08145-6949-3D76-276E-1B323034CA7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88EDBA3C-79C1-43B6-9EC9-489C9DB766A2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B4EB123F-B30D-5014-572E-44439BF4D66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316B8DB5-4C72-4901-A9E9-225AF91C5F4D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2A590526-29BA-B529-2F2A-F6830A7C2EE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55968D4F-2963-4C7D-9EFC-064C5DCBAC7A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4CE72D62-8AA7-ACDB-8FBB-92F2A76AD91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0B9387E7-FF50-4E81-8429-835FE995673B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8719B373-6195-45F4-E233-246990DC17D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FBA07E11-4B61-488D-A155-37E9DB6FEAE9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2866140A-29AC-5504-8E73-D8279B27922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89E16398-E171-42DF-85E1-BE66EC7D0E87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68508BB0-0A2C-24F0-0E93-513FCBB7C74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65BF8315-AF3B-41B0-B3AA-D985A27C5253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FB1D259E-5926-7890-4F1C-E8276C95718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346E1F53-BC59-4140-9FD5-E7F26A969A06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ADA8DB52-F750-2C84-7001-52C62CC82CA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40D0A7D-E89B-4380-8E3A-A17C91442194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108D978B-B3A1-F903-7871-D80125164F6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E321740A-EBCC-4279-BEE9-75E94937BCF1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1459DDC0-A17A-C46B-16D0-C9BEB254BD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D5521F1E-D414-4ED4-94A6-8F99382CCD0C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C060C7C-CC19-3D1C-18CD-9613A43C3E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401E87D5-936E-43DE-AE46-6F1FE13C9D8D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68780378-5C76-FCAA-0847-15901634831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8C566552-0098-4B7B-9E0E-692B508DD754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5D8CCFBB-3FEE-958D-E5F1-8604085C5F0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5290A10E-3FFD-4A88-B4B8-073153995E89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71E46432-93AB-4A7F-9C9C-4898E7721F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75246A5-8C33-4E9F-B582-2762620C9C15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93B9900-79A3-7FE8-9795-C0ADE0A404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31BA060A-3FE1-4CDC-B032-855A54ED479E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73EDD3B2-96B1-FBA1-A10A-90DEC72C8E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D49CAFC2-665C-451D-A255-FB461D00F6D9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3D92AD03-6E59-064C-F145-56D482514B0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D37B9C19-F270-4859-8FE3-511852D80A07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3466DD0F-483E-753D-5DD0-5CBDE8225E2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BE7FF6F2-0439-41B1-8B03-42D7732D6844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895E62DB-4C1E-464B-3B58-C929B3CDCC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5C264D4B-F911-4345-BA19-46A32FCBA5A1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38C562A9-7011-C896-358B-2B92351D92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612CFE2F-DFC4-4D30-BAAF-8F32E41CAF3C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DDA22676-42FD-8248-B803-08F8E8E7C11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25776265-9964-4488-BF69-1C299CD3D1F3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F3FCFFA5-5408-402F-48A2-B4CCD4A68E8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8645D953-14ED-4D20-A3F9-B13B8C113A05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1F5629EC-9E4E-79A4-DC0C-67067CE684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9A567D1D-0E3C-4888-A1DD-702912FB4E53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9E1846BC-BBE8-3757-6826-5B8F03E3FA2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CCF80AB2-B016-4D0D-B2DD-BE11AD2537BC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2A7D4B94-6DBE-D69F-82F2-87072823A3B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DAADBA2C-1628-4FFD-979A-6D69CEF6472D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563ED5D7-0906-77A6-34EE-5D83E6147B7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117BB45-6BE4-4111-8F46-29568BABB125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083D45F7-989C-9F5F-DFAC-5E14EB4B05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6828E2A1-28C5-4757-BD57-E46A70E1037E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D017523-463E-37A1-457B-74763FEC64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6F0E9128-77AE-41DD-AF3D-E136DADE9BB7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27D224A8-3B06-A9AB-76FA-CED06CD430B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0</xdr:rowOff>
    </xdr:from>
    <xdr:to>
      <xdr:col>24</xdr:col>
      <xdr:colOff>25400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BC5B6834-C37B-4DBD-8AAA-7683CA383B29}"/>
            </a:ext>
          </a:extLst>
        </xdr:cNvPr>
        <xdr:cNvGrpSpPr/>
      </xdr:nvGrpSpPr>
      <xdr:grpSpPr>
        <a:xfrm>
          <a:off x="16370300" y="13249275"/>
          <a:ext cx="11430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727AEA7E-1770-9D5B-22D3-DC8A5CFF88F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22</xdr:row>
      <xdr:rowOff>0</xdr:rowOff>
    </xdr:from>
    <xdr:to>
      <xdr:col>24</xdr:col>
      <xdr:colOff>25400</xdr:colOff>
      <xdr:row>34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ED0D2713-E7BD-4C60-9D42-C6544D8DB66A}"/>
            </a:ext>
          </a:extLst>
        </xdr:cNvPr>
        <xdr:cNvGrpSpPr/>
      </xdr:nvGrpSpPr>
      <xdr:grpSpPr>
        <a:xfrm>
          <a:off x="16370300" y="4495800"/>
          <a:ext cx="114300" cy="249555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E193B89D-69DC-EF91-9F33-94040EB540C0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37</xdr:row>
      <xdr:rowOff>114300</xdr:rowOff>
    </xdr:from>
    <xdr:to>
      <xdr:col>24</xdr:col>
      <xdr:colOff>25400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A67EDB4C-77D1-44AF-B65D-10202707CFA6}"/>
            </a:ext>
          </a:extLst>
        </xdr:cNvPr>
        <xdr:cNvGrpSpPr/>
      </xdr:nvGrpSpPr>
      <xdr:grpSpPr>
        <a:xfrm>
          <a:off x="16370300" y="7648575"/>
          <a:ext cx="114300" cy="78105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AB8B6376-8995-8A48-CEC7-E3DD5CECE0D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37</xdr:row>
      <xdr:rowOff>114300</xdr:rowOff>
    </xdr:from>
    <xdr:to>
      <xdr:col>24</xdr:col>
      <xdr:colOff>25400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1E6E6BD7-8BE8-4A90-BD3B-06307B6A7EF7}"/>
            </a:ext>
          </a:extLst>
        </xdr:cNvPr>
        <xdr:cNvGrpSpPr/>
      </xdr:nvGrpSpPr>
      <xdr:grpSpPr>
        <a:xfrm>
          <a:off x="16370300" y="7648575"/>
          <a:ext cx="114300" cy="78105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1BA6C09C-5870-98F4-2A1D-E9E13206C49F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82</xdr:row>
      <xdr:rowOff>114300</xdr:rowOff>
    </xdr:from>
    <xdr:to>
      <xdr:col>24</xdr:col>
      <xdr:colOff>25400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A8268480-E013-419A-9EDC-8D627201B620}"/>
            </a:ext>
          </a:extLst>
        </xdr:cNvPr>
        <xdr:cNvGrpSpPr/>
      </xdr:nvGrpSpPr>
      <xdr:grpSpPr>
        <a:xfrm>
          <a:off x="16370300" y="16878300"/>
          <a:ext cx="114300" cy="205740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86407B6-8AF3-F516-A32E-A52559295A72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98</xdr:row>
      <xdr:rowOff>0</xdr:rowOff>
    </xdr:from>
    <xdr:to>
      <xdr:col>24</xdr:col>
      <xdr:colOff>25400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98D744ED-6F9C-4F34-870C-C319E2A532C2}"/>
            </a:ext>
          </a:extLst>
        </xdr:cNvPr>
        <xdr:cNvGrpSpPr/>
      </xdr:nvGrpSpPr>
      <xdr:grpSpPr>
        <a:xfrm>
          <a:off x="16370300" y="20116800"/>
          <a:ext cx="114300" cy="4210050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D4180804-B016-FF17-8A9A-F7B539E43D2A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98</xdr:row>
      <xdr:rowOff>0</xdr:rowOff>
    </xdr:from>
    <xdr:to>
      <xdr:col>24</xdr:col>
      <xdr:colOff>25400</xdr:colOff>
      <xdr:row>119</xdr:row>
      <xdr:rowOff>0</xdr:rowOff>
    </xdr:to>
    <xdr:grpSp>
      <xdr:nvGrpSpPr>
        <xdr:cNvPr id="236" name="Shape 2">
          <a:extLst>
            <a:ext uri="{FF2B5EF4-FFF2-40B4-BE49-F238E27FC236}">
              <a16:creationId xmlns:a16="http://schemas.microsoft.com/office/drawing/2014/main" id="{9E86A9BD-5C3B-4F3D-A9EC-568434F51F1C}"/>
            </a:ext>
          </a:extLst>
        </xdr:cNvPr>
        <xdr:cNvGrpSpPr/>
      </xdr:nvGrpSpPr>
      <xdr:grpSpPr>
        <a:xfrm>
          <a:off x="16370300" y="20116800"/>
          <a:ext cx="114300" cy="4210050"/>
          <a:chOff x="5346000" y="0"/>
          <a:chExt cx="0" cy="7559999"/>
        </a:xfrm>
      </xdr:grpSpPr>
      <xdr:cxnSp macro="">
        <xdr:nvCxnSpPr>
          <xdr:cNvPr id="237" name="Shape 12">
            <a:extLst>
              <a:ext uri="{FF2B5EF4-FFF2-40B4-BE49-F238E27FC236}">
                <a16:creationId xmlns:a16="http://schemas.microsoft.com/office/drawing/2014/main" id="{12D421C7-7CCF-1A99-23E1-EF2867979BFB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58</xdr:row>
      <xdr:rowOff>114300</xdr:rowOff>
    </xdr:from>
    <xdr:to>
      <xdr:col>24</xdr:col>
      <xdr:colOff>25400</xdr:colOff>
      <xdr:row>64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9E8E7208-53C6-4E29-8650-295E050C8029}"/>
            </a:ext>
          </a:extLst>
        </xdr:cNvPr>
        <xdr:cNvGrpSpPr/>
      </xdr:nvGrpSpPr>
      <xdr:grpSpPr>
        <a:xfrm>
          <a:off x="16370300" y="11944350"/>
          <a:ext cx="114300" cy="1171575"/>
          <a:chOff x="5346000" y="3513300"/>
          <a:chExt cx="0" cy="533399"/>
        </a:xfrm>
      </xdr:grpSpPr>
      <xdr:cxnSp macro="">
        <xdr:nvCxnSpPr>
          <xdr:cNvPr id="239" name="Shape 7">
            <a:extLst>
              <a:ext uri="{FF2B5EF4-FFF2-40B4-BE49-F238E27FC236}">
                <a16:creationId xmlns:a16="http://schemas.microsoft.com/office/drawing/2014/main" id="{F8BA4C1C-9D4B-615B-D367-BF87519E006D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58</xdr:row>
      <xdr:rowOff>114300</xdr:rowOff>
    </xdr:from>
    <xdr:to>
      <xdr:col>24</xdr:col>
      <xdr:colOff>25400</xdr:colOff>
      <xdr:row>64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AC8D351E-C8B0-4451-A247-911EBB1D4DB8}"/>
            </a:ext>
          </a:extLst>
        </xdr:cNvPr>
        <xdr:cNvGrpSpPr/>
      </xdr:nvGrpSpPr>
      <xdr:grpSpPr>
        <a:xfrm>
          <a:off x="16370300" y="11944350"/>
          <a:ext cx="114300" cy="1171575"/>
          <a:chOff x="5346000" y="3513300"/>
          <a:chExt cx="0" cy="533399"/>
        </a:xfrm>
      </xdr:grpSpPr>
      <xdr:cxnSp macro="">
        <xdr:nvCxnSpPr>
          <xdr:cNvPr id="241" name="Shape 7">
            <a:extLst>
              <a:ext uri="{FF2B5EF4-FFF2-40B4-BE49-F238E27FC236}">
                <a16:creationId xmlns:a16="http://schemas.microsoft.com/office/drawing/2014/main" id="{6D6AE7AD-EB40-E4BE-EE37-DF188AC4569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58</xdr:row>
      <xdr:rowOff>114300</xdr:rowOff>
    </xdr:from>
    <xdr:to>
      <xdr:col>24</xdr:col>
      <xdr:colOff>25400</xdr:colOff>
      <xdr:row>64</xdr:row>
      <xdr:rowOff>76200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AF72575F-A99D-4DAB-8025-C4EF79CDE9DD}"/>
            </a:ext>
          </a:extLst>
        </xdr:cNvPr>
        <xdr:cNvGrpSpPr/>
      </xdr:nvGrpSpPr>
      <xdr:grpSpPr>
        <a:xfrm>
          <a:off x="16370300" y="11944350"/>
          <a:ext cx="114300" cy="1171575"/>
          <a:chOff x="5346000" y="3513300"/>
          <a:chExt cx="0" cy="533399"/>
        </a:xfrm>
      </xdr:grpSpPr>
      <xdr:cxnSp macro="">
        <xdr:nvCxnSpPr>
          <xdr:cNvPr id="243" name="Shape 7">
            <a:extLst>
              <a:ext uri="{FF2B5EF4-FFF2-40B4-BE49-F238E27FC236}">
                <a16:creationId xmlns:a16="http://schemas.microsoft.com/office/drawing/2014/main" id="{7F463F08-8EA4-76A1-7244-412FBCA944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53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9D755308-DC04-4A74-A599-BCDA02979B38}"/>
            </a:ext>
          </a:extLst>
        </xdr:cNvPr>
        <xdr:cNvGrpSpPr/>
      </xdr:nvGrpSpPr>
      <xdr:grpSpPr>
        <a:xfrm>
          <a:off x="16370300" y="8677275"/>
          <a:ext cx="114300" cy="2114550"/>
          <a:chOff x="5346000" y="3418049"/>
          <a:chExt cx="0" cy="723900"/>
        </a:xfrm>
      </xdr:grpSpPr>
      <xdr:cxnSp macro="">
        <xdr:nvCxnSpPr>
          <xdr:cNvPr id="245" name="Shape 6">
            <a:extLst>
              <a:ext uri="{FF2B5EF4-FFF2-40B4-BE49-F238E27FC236}">
                <a16:creationId xmlns:a16="http://schemas.microsoft.com/office/drawing/2014/main" id="{264FE6C0-14EB-B116-08C2-DB99C47C1DF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53</xdr:row>
      <xdr:rowOff>0</xdr:rowOff>
    </xdr:to>
    <xdr:grpSp>
      <xdr:nvGrpSpPr>
        <xdr:cNvPr id="246" name="Shape 2">
          <a:extLst>
            <a:ext uri="{FF2B5EF4-FFF2-40B4-BE49-F238E27FC236}">
              <a16:creationId xmlns:a16="http://schemas.microsoft.com/office/drawing/2014/main" id="{C5390885-FCB7-4320-9C24-7E5D47C34B5E}"/>
            </a:ext>
          </a:extLst>
        </xdr:cNvPr>
        <xdr:cNvGrpSpPr/>
      </xdr:nvGrpSpPr>
      <xdr:grpSpPr>
        <a:xfrm>
          <a:off x="16370300" y="8677275"/>
          <a:ext cx="114300" cy="2114550"/>
          <a:chOff x="5346000" y="3418049"/>
          <a:chExt cx="0" cy="723900"/>
        </a:xfrm>
      </xdr:grpSpPr>
      <xdr:cxnSp macro="">
        <xdr:nvCxnSpPr>
          <xdr:cNvPr id="247" name="Shape 6">
            <a:extLst>
              <a:ext uri="{FF2B5EF4-FFF2-40B4-BE49-F238E27FC236}">
                <a16:creationId xmlns:a16="http://schemas.microsoft.com/office/drawing/2014/main" id="{77ACA31D-3554-132E-E35E-FDDE233D0C4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53</xdr:row>
      <xdr:rowOff>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6214276-5F32-420C-9372-754290D72565}"/>
            </a:ext>
          </a:extLst>
        </xdr:cNvPr>
        <xdr:cNvGrpSpPr/>
      </xdr:nvGrpSpPr>
      <xdr:grpSpPr>
        <a:xfrm>
          <a:off x="16370300" y="8677275"/>
          <a:ext cx="114300" cy="2114550"/>
          <a:chOff x="5346000" y="3418049"/>
          <a:chExt cx="0" cy="723900"/>
        </a:xfrm>
      </xdr:grpSpPr>
      <xdr:cxnSp macro="">
        <xdr:nvCxnSpPr>
          <xdr:cNvPr id="249" name="Shape 6">
            <a:extLst>
              <a:ext uri="{FF2B5EF4-FFF2-40B4-BE49-F238E27FC236}">
                <a16:creationId xmlns:a16="http://schemas.microsoft.com/office/drawing/2014/main" id="{D89AEAE3-F151-4A03-CFA0-BE13C1E13B2F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53</xdr:row>
      <xdr:rowOff>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37B7E978-9AD0-4692-98D3-BAECD967A93E}"/>
            </a:ext>
          </a:extLst>
        </xdr:cNvPr>
        <xdr:cNvGrpSpPr/>
      </xdr:nvGrpSpPr>
      <xdr:grpSpPr>
        <a:xfrm>
          <a:off x="16370300" y="8677275"/>
          <a:ext cx="114300" cy="2114550"/>
          <a:chOff x="5346000" y="3418049"/>
          <a:chExt cx="0" cy="723900"/>
        </a:xfrm>
      </xdr:grpSpPr>
      <xdr:cxnSp macro="">
        <xdr:nvCxnSpPr>
          <xdr:cNvPr id="251" name="Shape 6">
            <a:extLst>
              <a:ext uri="{FF2B5EF4-FFF2-40B4-BE49-F238E27FC236}">
                <a16:creationId xmlns:a16="http://schemas.microsoft.com/office/drawing/2014/main" id="{57544277-DFD9-72D8-FDBA-58C6EEB6CDCD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53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D948E3C6-6BB3-4376-A9DC-C9F2F45D6CED}"/>
            </a:ext>
          </a:extLst>
        </xdr:cNvPr>
        <xdr:cNvGrpSpPr/>
      </xdr:nvGrpSpPr>
      <xdr:grpSpPr>
        <a:xfrm>
          <a:off x="16370300" y="8677275"/>
          <a:ext cx="114300" cy="2114550"/>
          <a:chOff x="5346000" y="3418049"/>
          <a:chExt cx="0" cy="723900"/>
        </a:xfrm>
      </xdr:grpSpPr>
      <xdr:cxnSp macro="">
        <xdr:nvCxnSpPr>
          <xdr:cNvPr id="253" name="Shape 6">
            <a:extLst>
              <a:ext uri="{FF2B5EF4-FFF2-40B4-BE49-F238E27FC236}">
                <a16:creationId xmlns:a16="http://schemas.microsoft.com/office/drawing/2014/main" id="{60FE54C1-AACD-C31E-02E8-D32BC63919F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92</xdr:row>
      <xdr:rowOff>114300</xdr:rowOff>
    </xdr:from>
    <xdr:to>
      <xdr:col>24</xdr:col>
      <xdr:colOff>25400</xdr:colOff>
      <xdr:row>98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95437F01-0CDF-414D-887B-246D7347402C}"/>
            </a:ext>
          </a:extLst>
        </xdr:cNvPr>
        <xdr:cNvGrpSpPr/>
      </xdr:nvGrpSpPr>
      <xdr:grpSpPr>
        <a:xfrm>
          <a:off x="16370300" y="18973800"/>
          <a:ext cx="114300" cy="1143000"/>
          <a:chOff x="5346000" y="2751299"/>
          <a:chExt cx="0" cy="2057400"/>
        </a:xfrm>
      </xdr:grpSpPr>
      <xdr:cxnSp macro="">
        <xdr:nvCxnSpPr>
          <xdr:cNvPr id="255" name="Shape 15">
            <a:extLst>
              <a:ext uri="{FF2B5EF4-FFF2-40B4-BE49-F238E27FC236}">
                <a16:creationId xmlns:a16="http://schemas.microsoft.com/office/drawing/2014/main" id="{46B14B30-8A54-23A4-D4DC-93B9198DDE9F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92</xdr:row>
      <xdr:rowOff>114300</xdr:rowOff>
    </xdr:from>
    <xdr:to>
      <xdr:col>24</xdr:col>
      <xdr:colOff>25400</xdr:colOff>
      <xdr:row>98</xdr:row>
      <xdr:rowOff>0</xdr:rowOff>
    </xdr:to>
    <xdr:grpSp>
      <xdr:nvGrpSpPr>
        <xdr:cNvPr id="256" name="Shape 2">
          <a:extLst>
            <a:ext uri="{FF2B5EF4-FFF2-40B4-BE49-F238E27FC236}">
              <a16:creationId xmlns:a16="http://schemas.microsoft.com/office/drawing/2014/main" id="{C806794B-F467-49A1-A472-80F3800469D9}"/>
            </a:ext>
          </a:extLst>
        </xdr:cNvPr>
        <xdr:cNvGrpSpPr/>
      </xdr:nvGrpSpPr>
      <xdr:grpSpPr>
        <a:xfrm>
          <a:off x="16370300" y="18973800"/>
          <a:ext cx="114300" cy="1143000"/>
          <a:chOff x="5346000" y="2751299"/>
          <a:chExt cx="0" cy="2057400"/>
        </a:xfrm>
      </xdr:grpSpPr>
      <xdr:cxnSp macro="">
        <xdr:nvCxnSpPr>
          <xdr:cNvPr id="257" name="Shape 15">
            <a:extLst>
              <a:ext uri="{FF2B5EF4-FFF2-40B4-BE49-F238E27FC236}">
                <a16:creationId xmlns:a16="http://schemas.microsoft.com/office/drawing/2014/main" id="{8BA8EB81-F1BB-DDAB-F72C-C5312CDA0CF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93</xdr:row>
      <xdr:rowOff>114300</xdr:rowOff>
    </xdr:from>
    <xdr:to>
      <xdr:col>24</xdr:col>
      <xdr:colOff>25400</xdr:colOff>
      <xdr:row>98</xdr:row>
      <xdr:rowOff>0</xdr:rowOff>
    </xdr:to>
    <xdr:grpSp>
      <xdr:nvGrpSpPr>
        <xdr:cNvPr id="258" name="Shape 2">
          <a:extLst>
            <a:ext uri="{FF2B5EF4-FFF2-40B4-BE49-F238E27FC236}">
              <a16:creationId xmlns:a16="http://schemas.microsoft.com/office/drawing/2014/main" id="{8E31C942-90C4-48E9-A37E-5663D53D8FEB}"/>
            </a:ext>
          </a:extLst>
        </xdr:cNvPr>
        <xdr:cNvGrpSpPr/>
      </xdr:nvGrpSpPr>
      <xdr:grpSpPr>
        <a:xfrm>
          <a:off x="16370300" y="19183350"/>
          <a:ext cx="114300" cy="933450"/>
          <a:chOff x="5346000" y="2846549"/>
          <a:chExt cx="0" cy="1866900"/>
        </a:xfrm>
      </xdr:grpSpPr>
      <xdr:cxnSp macro="">
        <xdr:nvCxnSpPr>
          <xdr:cNvPr id="259" name="Shape 3">
            <a:extLst>
              <a:ext uri="{FF2B5EF4-FFF2-40B4-BE49-F238E27FC236}">
                <a16:creationId xmlns:a16="http://schemas.microsoft.com/office/drawing/2014/main" id="{3B016C52-CADC-B96C-6FAE-EFC87D6ABB7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93</xdr:row>
      <xdr:rowOff>114300</xdr:rowOff>
    </xdr:from>
    <xdr:to>
      <xdr:col>24</xdr:col>
      <xdr:colOff>25400</xdr:colOff>
      <xdr:row>98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52AA8EDC-0D3D-4DB2-98F0-3D2C108358FD}"/>
            </a:ext>
          </a:extLst>
        </xdr:cNvPr>
        <xdr:cNvGrpSpPr/>
      </xdr:nvGrpSpPr>
      <xdr:grpSpPr>
        <a:xfrm>
          <a:off x="16370300" y="19183350"/>
          <a:ext cx="114300" cy="933450"/>
          <a:chOff x="5346000" y="2846549"/>
          <a:chExt cx="0" cy="1866900"/>
        </a:xfrm>
      </xdr:grpSpPr>
      <xdr:cxnSp macro="">
        <xdr:nvCxnSpPr>
          <xdr:cNvPr id="261" name="Shape 3">
            <a:extLst>
              <a:ext uri="{FF2B5EF4-FFF2-40B4-BE49-F238E27FC236}">
                <a16:creationId xmlns:a16="http://schemas.microsoft.com/office/drawing/2014/main" id="{66D61602-5E94-C708-BE2F-9FEC75E8BE30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98</xdr:row>
      <xdr:rowOff>114300</xdr:rowOff>
    </xdr:from>
    <xdr:to>
      <xdr:col>24</xdr:col>
      <xdr:colOff>25400</xdr:colOff>
      <xdr:row>119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7B6D418C-383D-4745-8B20-30C7C44DA07F}"/>
            </a:ext>
          </a:extLst>
        </xdr:cNvPr>
        <xdr:cNvGrpSpPr/>
      </xdr:nvGrpSpPr>
      <xdr:grpSpPr>
        <a:xfrm>
          <a:off x="16370300" y="20231100"/>
          <a:ext cx="114300" cy="4095750"/>
          <a:chOff x="5346000" y="560549"/>
          <a:chExt cx="0" cy="6438900"/>
        </a:xfrm>
      </xdr:grpSpPr>
      <xdr:cxnSp macro="">
        <xdr:nvCxnSpPr>
          <xdr:cNvPr id="263" name="Shape 16">
            <a:extLst>
              <a:ext uri="{FF2B5EF4-FFF2-40B4-BE49-F238E27FC236}">
                <a16:creationId xmlns:a16="http://schemas.microsoft.com/office/drawing/2014/main" id="{230619BF-4A30-B94F-921D-95655B276345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98</xdr:row>
      <xdr:rowOff>114300</xdr:rowOff>
    </xdr:from>
    <xdr:to>
      <xdr:col>24</xdr:col>
      <xdr:colOff>25400</xdr:colOff>
      <xdr:row>119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FACBC8A6-E35B-47EE-971D-501431BE6A12}"/>
            </a:ext>
          </a:extLst>
        </xdr:cNvPr>
        <xdr:cNvGrpSpPr/>
      </xdr:nvGrpSpPr>
      <xdr:grpSpPr>
        <a:xfrm>
          <a:off x="16370300" y="20231100"/>
          <a:ext cx="114300" cy="4095750"/>
          <a:chOff x="5346000" y="560549"/>
          <a:chExt cx="0" cy="6438900"/>
        </a:xfrm>
      </xdr:grpSpPr>
      <xdr:cxnSp macro="">
        <xdr:nvCxnSpPr>
          <xdr:cNvPr id="265" name="Shape 16">
            <a:extLst>
              <a:ext uri="{FF2B5EF4-FFF2-40B4-BE49-F238E27FC236}">
                <a16:creationId xmlns:a16="http://schemas.microsoft.com/office/drawing/2014/main" id="{DE80CC50-1BA3-B2F3-12E7-66822FB69BFC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98</xdr:row>
      <xdr:rowOff>114300</xdr:rowOff>
    </xdr:from>
    <xdr:to>
      <xdr:col>24</xdr:col>
      <xdr:colOff>25400</xdr:colOff>
      <xdr:row>119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9519A749-6C5F-42A3-8850-01AAF760F77F}"/>
            </a:ext>
          </a:extLst>
        </xdr:cNvPr>
        <xdr:cNvGrpSpPr/>
      </xdr:nvGrpSpPr>
      <xdr:grpSpPr>
        <a:xfrm>
          <a:off x="16370300" y="20231100"/>
          <a:ext cx="114300" cy="4095750"/>
          <a:chOff x="5346000" y="465299"/>
          <a:chExt cx="0" cy="6629400"/>
        </a:xfrm>
      </xdr:grpSpPr>
      <xdr:cxnSp macro="">
        <xdr:nvCxnSpPr>
          <xdr:cNvPr id="267" name="Shape 17">
            <a:extLst>
              <a:ext uri="{FF2B5EF4-FFF2-40B4-BE49-F238E27FC236}">
                <a16:creationId xmlns:a16="http://schemas.microsoft.com/office/drawing/2014/main" id="{FBF9DB6A-F664-262B-51DB-C248E7C138E6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139700</xdr:rowOff>
    </xdr:from>
    <xdr:to>
      <xdr:col>24</xdr:col>
      <xdr:colOff>19050</xdr:colOff>
      <xdr:row>42</xdr:row>
      <xdr:rowOff>25400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B948122C-F192-4A03-ACF6-EF7739A81B9E}"/>
            </a:ext>
          </a:extLst>
        </xdr:cNvPr>
        <xdr:cNvGrpSpPr/>
      </xdr:nvGrpSpPr>
      <xdr:grpSpPr>
        <a:xfrm>
          <a:off x="16211550" y="7673975"/>
          <a:ext cx="266700" cy="914400"/>
          <a:chOff x="5346000" y="3360900"/>
          <a:chExt cx="0" cy="838199"/>
        </a:xfrm>
      </xdr:grpSpPr>
      <xdr:cxnSp macro="">
        <xdr:nvCxnSpPr>
          <xdr:cNvPr id="269" name="Shape 18">
            <a:extLst>
              <a:ext uri="{FF2B5EF4-FFF2-40B4-BE49-F238E27FC236}">
                <a16:creationId xmlns:a16="http://schemas.microsoft.com/office/drawing/2014/main" id="{139DD5B3-D7CD-195F-BA06-A136890D7A8A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139700</xdr:rowOff>
    </xdr:from>
    <xdr:to>
      <xdr:col>24</xdr:col>
      <xdr:colOff>25400</xdr:colOff>
      <xdr:row>45</xdr:row>
      <xdr:rowOff>25400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A9185142-C7E7-42E1-AF58-635298618F68}"/>
            </a:ext>
          </a:extLst>
        </xdr:cNvPr>
        <xdr:cNvGrpSpPr/>
      </xdr:nvGrpSpPr>
      <xdr:grpSpPr>
        <a:xfrm>
          <a:off x="16459200" y="8083550"/>
          <a:ext cx="25400" cy="1114425"/>
          <a:chOff x="5346000" y="3360900"/>
          <a:chExt cx="0" cy="838199"/>
        </a:xfrm>
      </xdr:grpSpPr>
      <xdr:cxnSp macro="">
        <xdr:nvCxnSpPr>
          <xdr:cNvPr id="271" name="Shape 18">
            <a:extLst>
              <a:ext uri="{FF2B5EF4-FFF2-40B4-BE49-F238E27FC236}">
                <a16:creationId xmlns:a16="http://schemas.microsoft.com/office/drawing/2014/main" id="{9F5DBFBE-58F7-805B-2E89-4E1FFD4408E6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58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DEF1369C-5AC2-49CE-AEEE-0F47104F3DE6}"/>
            </a:ext>
          </a:extLst>
        </xdr:cNvPr>
        <xdr:cNvGrpSpPr/>
      </xdr:nvGrpSpPr>
      <xdr:grpSpPr>
        <a:xfrm>
          <a:off x="16370300" y="8677275"/>
          <a:ext cx="114300" cy="3228975"/>
          <a:chOff x="5346000" y="2941800"/>
          <a:chExt cx="0" cy="1676399"/>
        </a:xfrm>
      </xdr:grpSpPr>
      <xdr:cxnSp macro="">
        <xdr:nvCxnSpPr>
          <xdr:cNvPr id="273" name="Shape 19">
            <a:extLst>
              <a:ext uri="{FF2B5EF4-FFF2-40B4-BE49-F238E27FC236}">
                <a16:creationId xmlns:a16="http://schemas.microsoft.com/office/drawing/2014/main" id="{CBFC551D-58BA-7A9A-516C-0F8A3A60222A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42</xdr:row>
      <xdr:rowOff>114300</xdr:rowOff>
    </xdr:from>
    <xdr:to>
      <xdr:col>24</xdr:col>
      <xdr:colOff>25400</xdr:colOff>
      <xdr:row>58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924CEFCB-75F7-4DA8-94C4-957AEF233E12}"/>
            </a:ext>
          </a:extLst>
        </xdr:cNvPr>
        <xdr:cNvGrpSpPr/>
      </xdr:nvGrpSpPr>
      <xdr:grpSpPr>
        <a:xfrm>
          <a:off x="16370300" y="8677275"/>
          <a:ext cx="114300" cy="3228975"/>
          <a:chOff x="5346000" y="2941800"/>
          <a:chExt cx="0" cy="1676399"/>
        </a:xfrm>
      </xdr:grpSpPr>
      <xdr:cxnSp macro="">
        <xdr:nvCxnSpPr>
          <xdr:cNvPr id="275" name="Shape 19">
            <a:extLst>
              <a:ext uri="{FF2B5EF4-FFF2-40B4-BE49-F238E27FC236}">
                <a16:creationId xmlns:a16="http://schemas.microsoft.com/office/drawing/2014/main" id="{02216685-BAE5-4C5F-34AA-2AE02C8C5BD2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58</xdr:row>
      <xdr:rowOff>114300</xdr:rowOff>
    </xdr:from>
    <xdr:to>
      <xdr:col>24</xdr:col>
      <xdr:colOff>25400</xdr:colOff>
      <xdr:row>65</xdr:row>
      <xdr:rowOff>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D03F530C-BA76-4CA3-98E9-5576DFFE2F15}"/>
            </a:ext>
          </a:extLst>
        </xdr:cNvPr>
        <xdr:cNvGrpSpPr/>
      </xdr:nvGrpSpPr>
      <xdr:grpSpPr>
        <a:xfrm>
          <a:off x="16370300" y="11944350"/>
          <a:ext cx="114300" cy="1304925"/>
          <a:chOff x="5346000" y="3456149"/>
          <a:chExt cx="0" cy="647700"/>
        </a:xfrm>
      </xdr:grpSpPr>
      <xdr:cxnSp macro="">
        <xdr:nvCxnSpPr>
          <xdr:cNvPr id="277" name="Shape 20">
            <a:extLst>
              <a:ext uri="{FF2B5EF4-FFF2-40B4-BE49-F238E27FC236}">
                <a16:creationId xmlns:a16="http://schemas.microsoft.com/office/drawing/2014/main" id="{280A01B8-9199-8BF5-8039-D07CA3F10AA7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ED0AFA07-F305-471D-A111-7D38EA147596}"/>
            </a:ext>
          </a:extLst>
        </xdr:cNvPr>
        <xdr:cNvGrpSpPr/>
      </xdr:nvGrpSpPr>
      <xdr:grpSpPr>
        <a:xfrm>
          <a:off x="16192500" y="11925300"/>
          <a:ext cx="266700" cy="1285875"/>
          <a:chOff x="5346000" y="3456149"/>
          <a:chExt cx="0" cy="647700"/>
        </a:xfrm>
      </xdr:grpSpPr>
      <xdr:cxnSp macro="">
        <xdr:nvCxnSpPr>
          <xdr:cNvPr id="279" name="Shape 20">
            <a:extLst>
              <a:ext uri="{FF2B5EF4-FFF2-40B4-BE49-F238E27FC236}">
                <a16:creationId xmlns:a16="http://schemas.microsoft.com/office/drawing/2014/main" id="{90DEA189-2D7A-44AC-D75C-B4C0B422818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114300</xdr:rowOff>
    </xdr:from>
    <xdr:to>
      <xdr:col>24</xdr:col>
      <xdr:colOff>25400</xdr:colOff>
      <xdr:row>82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B635C51E-E556-4F4B-8A9E-BA444D13CE76}"/>
            </a:ext>
          </a:extLst>
        </xdr:cNvPr>
        <xdr:cNvGrpSpPr/>
      </xdr:nvGrpSpPr>
      <xdr:grpSpPr>
        <a:xfrm>
          <a:off x="16370300" y="13363575"/>
          <a:ext cx="114300" cy="3476625"/>
          <a:chOff x="5346000" y="2751299"/>
          <a:chExt cx="0" cy="2057400"/>
        </a:xfrm>
      </xdr:grpSpPr>
      <xdr:cxnSp macro="">
        <xdr:nvCxnSpPr>
          <xdr:cNvPr id="281" name="Shape 15">
            <a:extLst>
              <a:ext uri="{FF2B5EF4-FFF2-40B4-BE49-F238E27FC236}">
                <a16:creationId xmlns:a16="http://schemas.microsoft.com/office/drawing/2014/main" id="{70404581-1C33-8A4F-5A40-FA4CD000FDB7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65</xdr:row>
      <xdr:rowOff>114300</xdr:rowOff>
    </xdr:from>
    <xdr:to>
      <xdr:col>24</xdr:col>
      <xdr:colOff>25400</xdr:colOff>
      <xdr:row>82</xdr:row>
      <xdr:rowOff>76200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6A365FC1-8750-41A8-9230-33FB8A8CD958}"/>
            </a:ext>
          </a:extLst>
        </xdr:cNvPr>
        <xdr:cNvGrpSpPr/>
      </xdr:nvGrpSpPr>
      <xdr:grpSpPr>
        <a:xfrm>
          <a:off x="16370300" y="13363575"/>
          <a:ext cx="114300" cy="3476625"/>
          <a:chOff x="5346000" y="2751299"/>
          <a:chExt cx="0" cy="2057400"/>
        </a:xfrm>
      </xdr:grpSpPr>
      <xdr:cxnSp macro="">
        <xdr:nvCxnSpPr>
          <xdr:cNvPr id="283" name="Shape 15">
            <a:extLst>
              <a:ext uri="{FF2B5EF4-FFF2-40B4-BE49-F238E27FC236}">
                <a16:creationId xmlns:a16="http://schemas.microsoft.com/office/drawing/2014/main" id="{2913E9EC-2F0B-02D6-732B-5BC28AAB9C4C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109</xdr:row>
      <xdr:rowOff>114300</xdr:rowOff>
    </xdr:from>
    <xdr:to>
      <xdr:col>24</xdr:col>
      <xdr:colOff>25400</xdr:colOff>
      <xdr:row>113</xdr:row>
      <xdr:rowOff>76200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BC6D0251-91EF-48DC-B745-06B649158172}"/>
            </a:ext>
          </a:extLst>
        </xdr:cNvPr>
        <xdr:cNvGrpSpPr/>
      </xdr:nvGrpSpPr>
      <xdr:grpSpPr>
        <a:xfrm>
          <a:off x="16370300" y="22431375"/>
          <a:ext cx="114300" cy="762000"/>
          <a:chOff x="5346000" y="3418049"/>
          <a:chExt cx="0" cy="723900"/>
        </a:xfrm>
      </xdr:grpSpPr>
      <xdr:cxnSp macro="">
        <xdr:nvCxnSpPr>
          <xdr:cNvPr id="285" name="Shape 6">
            <a:extLst>
              <a:ext uri="{FF2B5EF4-FFF2-40B4-BE49-F238E27FC236}">
                <a16:creationId xmlns:a16="http://schemas.microsoft.com/office/drawing/2014/main" id="{1FD8238D-8546-FA52-CAB8-FD838423253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109</xdr:row>
      <xdr:rowOff>114300</xdr:rowOff>
    </xdr:from>
    <xdr:to>
      <xdr:col>24</xdr:col>
      <xdr:colOff>25400</xdr:colOff>
      <xdr:row>113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6FDDBAA5-A339-4BE9-9B01-168930466340}"/>
            </a:ext>
          </a:extLst>
        </xdr:cNvPr>
        <xdr:cNvGrpSpPr/>
      </xdr:nvGrpSpPr>
      <xdr:grpSpPr>
        <a:xfrm>
          <a:off x="16370300" y="22431375"/>
          <a:ext cx="114300" cy="7620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CBF72661-584F-EE6E-961B-0A72F8A1217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104</xdr:row>
      <xdr:rowOff>114300</xdr:rowOff>
    </xdr:from>
    <xdr:to>
      <xdr:col>24</xdr:col>
      <xdr:colOff>25400</xdr:colOff>
      <xdr:row>108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996B3094-B605-4AD2-9FF7-B1D528D9E7A8}"/>
            </a:ext>
          </a:extLst>
        </xdr:cNvPr>
        <xdr:cNvGrpSpPr/>
      </xdr:nvGrpSpPr>
      <xdr:grpSpPr>
        <a:xfrm>
          <a:off x="16370300" y="21431250"/>
          <a:ext cx="114300" cy="7620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7E4CD4DC-7911-A9A1-F2DA-FC2B29451186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104</xdr:row>
      <xdr:rowOff>114300</xdr:rowOff>
    </xdr:from>
    <xdr:to>
      <xdr:col>24</xdr:col>
      <xdr:colOff>25400</xdr:colOff>
      <xdr:row>108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2E570997-1296-4CF8-93D8-EBAEE527A9E3}"/>
            </a:ext>
          </a:extLst>
        </xdr:cNvPr>
        <xdr:cNvGrpSpPr/>
      </xdr:nvGrpSpPr>
      <xdr:grpSpPr>
        <a:xfrm>
          <a:off x="16370300" y="21431250"/>
          <a:ext cx="114300" cy="7620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CEBB4F5D-8C83-CFDA-632C-42C51540F6EF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53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36CAC3CE-151A-4F02-9B78-C08A26475FF0}"/>
            </a:ext>
          </a:extLst>
        </xdr:cNvPr>
        <xdr:cNvGrpSpPr/>
      </xdr:nvGrpSpPr>
      <xdr:grpSpPr>
        <a:xfrm>
          <a:off x="16370300" y="10906125"/>
          <a:ext cx="114300" cy="790575"/>
          <a:chOff x="5346000" y="3513300"/>
          <a:chExt cx="0" cy="533399"/>
        </a:xfrm>
      </xdr:grpSpPr>
      <xdr:cxnSp macro="">
        <xdr:nvCxnSpPr>
          <xdr:cNvPr id="293" name="Shape 7">
            <a:extLst>
              <a:ext uri="{FF2B5EF4-FFF2-40B4-BE49-F238E27FC236}">
                <a16:creationId xmlns:a16="http://schemas.microsoft.com/office/drawing/2014/main" id="{C46BE56E-3C8F-3E2B-E1C0-1C09E09E1C8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53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E18F54AE-A9C8-417F-9890-41020E4BE24B}"/>
            </a:ext>
          </a:extLst>
        </xdr:cNvPr>
        <xdr:cNvGrpSpPr/>
      </xdr:nvGrpSpPr>
      <xdr:grpSpPr>
        <a:xfrm>
          <a:off x="16370300" y="10906125"/>
          <a:ext cx="114300" cy="790575"/>
          <a:chOff x="5346000" y="3513300"/>
          <a:chExt cx="0" cy="533399"/>
        </a:xfrm>
      </xdr:grpSpPr>
      <xdr:cxnSp macro="">
        <xdr:nvCxnSpPr>
          <xdr:cNvPr id="295" name="Shape 7">
            <a:extLst>
              <a:ext uri="{FF2B5EF4-FFF2-40B4-BE49-F238E27FC236}">
                <a16:creationId xmlns:a16="http://schemas.microsoft.com/office/drawing/2014/main" id="{00FB7494-8CA8-52DB-B67F-6380158720BE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53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021E1451-0AE3-44E6-8EC7-32FBE871287C}"/>
            </a:ext>
          </a:extLst>
        </xdr:cNvPr>
        <xdr:cNvGrpSpPr/>
      </xdr:nvGrpSpPr>
      <xdr:grpSpPr>
        <a:xfrm>
          <a:off x="16370300" y="10906125"/>
          <a:ext cx="114300" cy="790575"/>
          <a:chOff x="5346000" y="3513300"/>
          <a:chExt cx="0" cy="533399"/>
        </a:xfrm>
      </xdr:grpSpPr>
      <xdr:cxnSp macro="">
        <xdr:nvCxnSpPr>
          <xdr:cNvPr id="297" name="Shape 7">
            <a:extLst>
              <a:ext uri="{FF2B5EF4-FFF2-40B4-BE49-F238E27FC236}">
                <a16:creationId xmlns:a16="http://schemas.microsoft.com/office/drawing/2014/main" id="{4CE37683-232E-093F-118B-C064DE424A9F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53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A9648443-4CD0-4BF2-8850-BE0408A794F3}"/>
            </a:ext>
          </a:extLst>
        </xdr:cNvPr>
        <xdr:cNvGrpSpPr/>
      </xdr:nvGrpSpPr>
      <xdr:grpSpPr>
        <a:xfrm>
          <a:off x="16370300" y="10906125"/>
          <a:ext cx="114300" cy="790575"/>
          <a:chOff x="5346000" y="3513300"/>
          <a:chExt cx="0" cy="533399"/>
        </a:xfrm>
      </xdr:grpSpPr>
      <xdr:cxnSp macro="">
        <xdr:nvCxnSpPr>
          <xdr:cNvPr id="299" name="Shape 7">
            <a:extLst>
              <a:ext uri="{FF2B5EF4-FFF2-40B4-BE49-F238E27FC236}">
                <a16:creationId xmlns:a16="http://schemas.microsoft.com/office/drawing/2014/main" id="{2D64ED09-CC90-43FE-1714-7FE9228539EF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596900</xdr:colOff>
      <xdr:row>53</xdr:row>
      <xdr:rowOff>114300</xdr:rowOff>
    </xdr:from>
    <xdr:to>
      <xdr:col>24</xdr:col>
      <xdr:colOff>25400</xdr:colOff>
      <xdr:row>57</xdr:row>
      <xdr:rowOff>76200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E90FB228-CDFF-4345-917A-1C5502C43359}"/>
            </a:ext>
          </a:extLst>
        </xdr:cNvPr>
        <xdr:cNvGrpSpPr/>
      </xdr:nvGrpSpPr>
      <xdr:grpSpPr>
        <a:xfrm>
          <a:off x="16370300" y="10906125"/>
          <a:ext cx="114300" cy="790575"/>
          <a:chOff x="5346000" y="3513300"/>
          <a:chExt cx="0" cy="533399"/>
        </a:xfrm>
      </xdr:grpSpPr>
      <xdr:cxnSp macro="">
        <xdr:nvCxnSpPr>
          <xdr:cNvPr id="301" name="Shape 7">
            <a:extLst>
              <a:ext uri="{FF2B5EF4-FFF2-40B4-BE49-F238E27FC236}">
                <a16:creationId xmlns:a16="http://schemas.microsoft.com/office/drawing/2014/main" id="{E3C293A9-8A63-2C0B-DFBB-D9B3901BD80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12@12" TargetMode="External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C894F-DF42-477F-A15F-59D7C2B435CD}">
  <dimension ref="A1:AB119"/>
  <sheetViews>
    <sheetView tabSelected="1" topLeftCell="C2" workbookViewId="0">
      <selection activeCell="G15" sqref="G15:H15"/>
    </sheetView>
  </sheetViews>
  <sheetFormatPr defaultRowHeight="15.75"/>
  <sheetData>
    <row r="1" spans="1:28">
      <c r="A1" s="501" t="s">
        <v>0</v>
      </c>
      <c r="B1" s="206"/>
      <c r="C1" s="206"/>
      <c r="D1" s="206"/>
      <c r="E1" s="206"/>
      <c r="F1" s="206"/>
      <c r="G1" s="206"/>
      <c r="H1" s="206"/>
      <c r="I1" s="206"/>
      <c r="J1" s="155"/>
      <c r="K1" s="502"/>
      <c r="L1" s="206"/>
      <c r="M1" s="206"/>
      <c r="N1" s="206"/>
      <c r="O1" s="155"/>
      <c r="P1" s="503" t="s">
        <v>1</v>
      </c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155"/>
    </row>
    <row r="2" spans="1:28" ht="16.5" thickBot="1">
      <c r="A2" s="156"/>
      <c r="B2" s="178"/>
      <c r="C2" s="178"/>
      <c r="D2" s="178"/>
      <c r="E2" s="178"/>
      <c r="F2" s="178"/>
      <c r="G2" s="178"/>
      <c r="H2" s="178"/>
      <c r="I2" s="178"/>
      <c r="J2" s="157"/>
      <c r="K2" s="167"/>
      <c r="L2" s="229"/>
      <c r="M2" s="229"/>
      <c r="N2" s="229"/>
      <c r="O2" s="168"/>
      <c r="P2" s="167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168"/>
    </row>
    <row r="3" spans="1:28" ht="16.5" thickBot="1">
      <c r="A3" s="504" t="s">
        <v>2</v>
      </c>
      <c r="B3" s="505"/>
      <c r="C3" s="207" t="s">
        <v>3</v>
      </c>
      <c r="D3" s="155"/>
      <c r="E3" s="509">
        <v>45417</v>
      </c>
      <c r="F3" s="206"/>
      <c r="G3" s="206"/>
      <c r="H3" s="206"/>
      <c r="I3" s="510" t="s">
        <v>4</v>
      </c>
      <c r="J3" s="136"/>
      <c r="K3" s="511" t="s">
        <v>5</v>
      </c>
      <c r="L3" s="497"/>
      <c r="M3" s="496" t="s">
        <v>6</v>
      </c>
      <c r="N3" s="497"/>
      <c r="O3" s="496" t="s">
        <v>7</v>
      </c>
      <c r="P3" s="497"/>
      <c r="Q3" s="496" t="s">
        <v>8</v>
      </c>
      <c r="R3" s="497"/>
      <c r="S3" s="496" t="s">
        <v>9</v>
      </c>
      <c r="T3" s="497"/>
      <c r="U3" s="496" t="s">
        <v>10</v>
      </c>
      <c r="V3" s="498"/>
      <c r="W3" s="496" t="s">
        <v>11</v>
      </c>
      <c r="X3" s="498"/>
      <c r="Y3" s="499" t="s">
        <v>12</v>
      </c>
      <c r="Z3" s="209"/>
      <c r="AA3" s="500" t="s">
        <v>13</v>
      </c>
      <c r="AB3" s="155"/>
    </row>
    <row r="4" spans="1:28" ht="16.5" thickBot="1">
      <c r="A4" s="506"/>
      <c r="B4" s="505"/>
      <c r="C4" s="167"/>
      <c r="D4" s="168"/>
      <c r="E4" s="229"/>
      <c r="F4" s="229"/>
      <c r="G4" s="229"/>
      <c r="H4" s="229"/>
      <c r="I4" s="299" t="s">
        <v>14</v>
      </c>
      <c r="J4" s="96"/>
      <c r="K4" s="482" t="s">
        <v>86</v>
      </c>
      <c r="L4" s="483"/>
      <c r="M4" s="482" t="s">
        <v>88</v>
      </c>
      <c r="N4" s="483"/>
      <c r="O4" s="482" t="s">
        <v>90</v>
      </c>
      <c r="P4" s="483"/>
      <c r="Q4" s="482" t="s">
        <v>91</v>
      </c>
      <c r="R4" s="483"/>
      <c r="S4" s="482" t="s">
        <v>92</v>
      </c>
      <c r="T4" s="483"/>
      <c r="U4" s="517" t="s">
        <v>1</v>
      </c>
      <c r="V4" s="518"/>
      <c r="W4" s="519" t="s">
        <v>1</v>
      </c>
      <c r="X4" s="520"/>
      <c r="Y4" s="521">
        <f>SUM(K7,M7,O7,Q7,S7,U7,W7)</f>
        <v>37.75</v>
      </c>
      <c r="Z4" s="522"/>
      <c r="AA4" s="521">
        <f>SUM(Y9,AA9)</f>
        <v>41.75</v>
      </c>
      <c r="AB4" s="155"/>
    </row>
    <row r="5" spans="1:28" ht="16.5" thickBot="1">
      <c r="A5" s="506"/>
      <c r="B5" s="505"/>
      <c r="C5" s="525"/>
      <c r="D5" s="526"/>
      <c r="E5" s="526"/>
      <c r="F5" s="526"/>
      <c r="G5" s="526"/>
      <c r="H5" s="527"/>
      <c r="I5" s="534" t="s">
        <v>15</v>
      </c>
      <c r="J5" s="96"/>
      <c r="K5" s="163">
        <v>1.5</v>
      </c>
      <c r="L5" s="481"/>
      <c r="M5" s="163">
        <v>0.25</v>
      </c>
      <c r="N5" s="481"/>
      <c r="O5" s="163">
        <v>0.5</v>
      </c>
      <c r="P5" s="481"/>
      <c r="Q5" s="163">
        <v>0.25</v>
      </c>
      <c r="R5" s="481"/>
      <c r="S5" s="163"/>
      <c r="T5" s="481"/>
      <c r="U5" s="163" t="s">
        <v>1</v>
      </c>
      <c r="V5" s="512"/>
      <c r="W5" s="163"/>
      <c r="X5" s="512"/>
      <c r="Y5" s="523"/>
      <c r="Z5" s="524"/>
      <c r="AA5" s="167"/>
      <c r="AB5" s="168"/>
    </row>
    <row r="6" spans="1:28">
      <c r="A6" s="506"/>
      <c r="B6" s="505"/>
      <c r="C6" s="528"/>
      <c r="D6" s="529"/>
      <c r="E6" s="529"/>
      <c r="F6" s="529"/>
      <c r="G6" s="529"/>
      <c r="H6" s="530"/>
      <c r="I6" s="513" t="s">
        <v>16</v>
      </c>
      <c r="J6" s="96"/>
      <c r="K6" s="514" t="s">
        <v>87</v>
      </c>
      <c r="L6" s="515"/>
      <c r="M6" s="514" t="s">
        <v>89</v>
      </c>
      <c r="N6" s="515"/>
      <c r="O6" s="514" t="s">
        <v>89</v>
      </c>
      <c r="P6" s="515"/>
      <c r="Q6" s="514" t="s">
        <v>89</v>
      </c>
      <c r="R6" s="515"/>
      <c r="S6" s="514" t="s">
        <v>97</v>
      </c>
      <c r="T6" s="515"/>
      <c r="U6" s="514" t="s">
        <v>1</v>
      </c>
      <c r="V6" s="516"/>
      <c r="W6" s="464" t="s">
        <v>1</v>
      </c>
      <c r="X6" s="465"/>
      <c r="Y6" s="166" t="s">
        <v>17</v>
      </c>
      <c r="Z6" s="155"/>
      <c r="AA6" s="166">
        <v>43</v>
      </c>
      <c r="AB6" s="155"/>
    </row>
    <row r="7" spans="1:28" ht="16.5" thickBot="1">
      <c r="A7" s="507"/>
      <c r="B7" s="508"/>
      <c r="C7" s="531"/>
      <c r="D7" s="532"/>
      <c r="E7" s="532"/>
      <c r="F7" s="532"/>
      <c r="G7" s="532"/>
      <c r="H7" s="533"/>
      <c r="I7" s="466" t="s">
        <v>18</v>
      </c>
      <c r="J7" s="467"/>
      <c r="K7" s="468">
        <v>8.5</v>
      </c>
      <c r="L7" s="469"/>
      <c r="M7" s="468">
        <v>8.5</v>
      </c>
      <c r="N7" s="469"/>
      <c r="O7" s="468">
        <v>8.75</v>
      </c>
      <c r="P7" s="469"/>
      <c r="Q7" s="468">
        <v>8</v>
      </c>
      <c r="R7" s="469"/>
      <c r="S7" s="468">
        <v>4</v>
      </c>
      <c r="T7" s="469"/>
      <c r="U7" s="470" t="s">
        <v>1</v>
      </c>
      <c r="V7" s="471"/>
      <c r="W7" s="479" t="s">
        <v>1</v>
      </c>
      <c r="X7" s="480"/>
      <c r="Y7" s="167"/>
      <c r="Z7" s="168"/>
      <c r="AA7" s="167"/>
      <c r="AB7" s="168"/>
    </row>
    <row r="8" spans="1:28">
      <c r="A8" s="484" t="s">
        <v>19</v>
      </c>
      <c r="B8" s="486">
        <v>1</v>
      </c>
      <c r="C8" s="487"/>
      <c r="D8" s="488"/>
      <c r="E8" s="488"/>
      <c r="F8" s="489"/>
      <c r="G8" s="493" t="s">
        <v>20</v>
      </c>
      <c r="H8" s="215"/>
      <c r="I8" s="494" t="s">
        <v>21</v>
      </c>
      <c r="J8" s="494" t="s">
        <v>22</v>
      </c>
      <c r="K8" s="5" t="s">
        <v>23</v>
      </c>
      <c r="L8" s="6" t="s">
        <v>24</v>
      </c>
      <c r="M8" s="5" t="s">
        <v>23</v>
      </c>
      <c r="N8" s="6" t="s">
        <v>24</v>
      </c>
      <c r="O8" s="5" t="s">
        <v>23</v>
      </c>
      <c r="P8" s="6" t="s">
        <v>24</v>
      </c>
      <c r="Q8" s="5" t="s">
        <v>23</v>
      </c>
      <c r="R8" s="6" t="s">
        <v>24</v>
      </c>
      <c r="S8" s="5" t="s">
        <v>25</v>
      </c>
      <c r="T8" s="6" t="s">
        <v>24</v>
      </c>
      <c r="U8" s="7" t="s">
        <v>23</v>
      </c>
      <c r="V8" s="8" t="s">
        <v>24</v>
      </c>
      <c r="W8" s="7" t="s">
        <v>23</v>
      </c>
      <c r="X8" s="8" t="s">
        <v>24</v>
      </c>
      <c r="Y8" s="476" t="s">
        <v>26</v>
      </c>
      <c r="Z8" s="136"/>
      <c r="AA8" s="476" t="s">
        <v>27</v>
      </c>
      <c r="AB8" s="136"/>
    </row>
    <row r="9" spans="1:28">
      <c r="A9" s="227"/>
      <c r="B9" s="227"/>
      <c r="C9" s="490"/>
      <c r="D9" s="491"/>
      <c r="E9" s="491"/>
      <c r="F9" s="492"/>
      <c r="G9" s="495">
        <f>AA9/AA4</f>
        <v>2.9940119760479042E-2</v>
      </c>
      <c r="H9" s="178"/>
      <c r="I9" s="227"/>
      <c r="J9" s="227"/>
      <c r="K9" s="472">
        <f>SUM(K12:L72)</f>
        <v>8.5</v>
      </c>
      <c r="L9" s="477" t="s">
        <v>1</v>
      </c>
      <c r="M9" s="472">
        <f>SUM(M12:N72)</f>
        <v>8.5</v>
      </c>
      <c r="N9" s="477" t="s">
        <v>1</v>
      </c>
      <c r="O9" s="472">
        <f>SUM(O12:P72)</f>
        <v>7.5</v>
      </c>
      <c r="P9" s="477">
        <v>1.25</v>
      </c>
      <c r="Q9" s="472">
        <f>SUM(Q12:R53)</f>
        <v>8</v>
      </c>
      <c r="R9" s="477" t="s">
        <v>1</v>
      </c>
      <c r="S9" s="472">
        <f>SUM(S12:T72)</f>
        <v>8</v>
      </c>
      <c r="T9" s="477" t="s">
        <v>1</v>
      </c>
      <c r="U9" s="472" t="s">
        <v>1</v>
      </c>
      <c r="V9" s="474" t="s">
        <v>1</v>
      </c>
      <c r="W9" s="472" t="s">
        <v>1</v>
      </c>
      <c r="X9" s="474"/>
      <c r="Y9" s="475">
        <f>SUM(K9,M9,O9,Q9,S9,U9)</f>
        <v>40.5</v>
      </c>
      <c r="Z9" s="132"/>
      <c r="AA9" s="475">
        <v>1.25</v>
      </c>
      <c r="AB9" s="132"/>
    </row>
    <row r="10" spans="1:28" ht="16.5" thickBot="1">
      <c r="A10" s="485"/>
      <c r="B10" s="485"/>
      <c r="C10" s="490"/>
      <c r="D10" s="491"/>
      <c r="E10" s="491"/>
      <c r="F10" s="492"/>
      <c r="G10" s="156"/>
      <c r="H10" s="178"/>
      <c r="I10" s="227"/>
      <c r="J10" s="227"/>
      <c r="K10" s="473"/>
      <c r="L10" s="478"/>
      <c r="M10" s="473"/>
      <c r="N10" s="478"/>
      <c r="O10" s="473"/>
      <c r="P10" s="478"/>
      <c r="Q10" s="473"/>
      <c r="R10" s="478"/>
      <c r="S10" s="473"/>
      <c r="T10" s="478"/>
      <c r="U10" s="473"/>
      <c r="V10" s="227"/>
      <c r="W10" s="473"/>
      <c r="X10" s="227"/>
      <c r="Y10" s="167"/>
      <c r="Z10" s="168"/>
      <c r="AA10" s="167"/>
      <c r="AB10" s="168"/>
    </row>
    <row r="11" spans="1:28" ht="16.5" thickBot="1">
      <c r="A11" s="460" t="s">
        <v>28</v>
      </c>
      <c r="B11" s="461"/>
      <c r="C11" s="462"/>
      <c r="D11" s="223"/>
      <c r="E11" s="223"/>
      <c r="F11" s="9"/>
      <c r="G11" s="95"/>
      <c r="H11" s="97"/>
      <c r="I11" s="12"/>
      <c r="J11" s="13"/>
      <c r="K11" s="463" t="s">
        <v>1</v>
      </c>
      <c r="L11" s="455"/>
      <c r="M11" s="454"/>
      <c r="N11" s="455"/>
      <c r="O11" s="454" t="s">
        <v>1</v>
      </c>
      <c r="P11" s="455"/>
      <c r="Q11" s="454" t="s">
        <v>1</v>
      </c>
      <c r="R11" s="455"/>
      <c r="S11" s="454" t="s">
        <v>1</v>
      </c>
      <c r="T11" s="455"/>
      <c r="U11" s="456"/>
      <c r="V11" s="457"/>
      <c r="W11" s="456"/>
      <c r="X11" s="458"/>
      <c r="Y11" s="207" t="s">
        <v>29</v>
      </c>
      <c r="Z11" s="155"/>
      <c r="AA11" s="459"/>
      <c r="AB11" s="209"/>
    </row>
    <row r="12" spans="1:28">
      <c r="A12" s="447"/>
      <c r="B12" s="448"/>
      <c r="C12" s="323" t="s">
        <v>30</v>
      </c>
      <c r="D12" s="323"/>
      <c r="E12" s="323"/>
      <c r="F12" s="323"/>
      <c r="G12" s="107"/>
      <c r="H12" s="97"/>
      <c r="I12" s="15"/>
      <c r="J12" s="16"/>
      <c r="K12" s="451">
        <v>0.25</v>
      </c>
      <c r="L12" s="445"/>
      <c r="M12" s="452" t="s">
        <v>1</v>
      </c>
      <c r="N12" s="453"/>
      <c r="O12" s="444" t="s">
        <v>1</v>
      </c>
      <c r="P12" s="445"/>
      <c r="Q12" s="442">
        <v>0.25</v>
      </c>
      <c r="R12" s="443"/>
      <c r="S12" s="444" t="s">
        <v>1</v>
      </c>
      <c r="T12" s="445"/>
      <c r="U12" s="442" t="s">
        <v>1</v>
      </c>
      <c r="V12" s="443"/>
      <c r="W12" s="444" t="s">
        <v>1</v>
      </c>
      <c r="X12" s="446"/>
      <c r="Y12" s="344">
        <f>SUM(K12:X12)</f>
        <v>0.5</v>
      </c>
      <c r="Z12" s="223"/>
      <c r="AA12" s="342" t="s">
        <v>1</v>
      </c>
      <c r="AB12" s="155"/>
    </row>
    <row r="13" spans="1:28">
      <c r="A13" s="449"/>
      <c r="B13" s="450"/>
      <c r="C13" s="323" t="s">
        <v>31</v>
      </c>
      <c r="D13" s="323"/>
      <c r="E13" s="323"/>
      <c r="F13" s="323"/>
      <c r="G13" s="107"/>
      <c r="H13" s="97"/>
      <c r="I13" s="15"/>
      <c r="J13" s="16"/>
      <c r="K13" s="436" t="s">
        <v>1</v>
      </c>
      <c r="L13" s="411"/>
      <c r="M13" s="408" t="s">
        <v>1</v>
      </c>
      <c r="N13" s="409"/>
      <c r="O13" s="410">
        <v>0.25</v>
      </c>
      <c r="P13" s="411"/>
      <c r="Q13" s="222" t="s">
        <v>1</v>
      </c>
      <c r="R13" s="223"/>
      <c r="S13" s="410">
        <v>0.5</v>
      </c>
      <c r="T13" s="411"/>
      <c r="U13" s="222"/>
      <c r="V13" s="223"/>
      <c r="W13" s="410" t="s">
        <v>1</v>
      </c>
      <c r="X13" s="437"/>
      <c r="Y13" s="344">
        <f t="shared" ref="Y13:Y66" si="0">SUM(K13:X13)</f>
        <v>0.75</v>
      </c>
      <c r="Z13" s="223"/>
      <c r="AA13" s="178"/>
      <c r="AB13" s="157"/>
    </row>
    <row r="14" spans="1:28" ht="16.5" thickBot="1">
      <c r="A14" s="449"/>
      <c r="B14" s="450"/>
      <c r="C14" s="323" t="s">
        <v>32</v>
      </c>
      <c r="D14" s="323"/>
      <c r="E14" s="323"/>
      <c r="F14" s="323"/>
      <c r="G14" s="107"/>
      <c r="H14" s="97"/>
      <c r="I14" s="15"/>
      <c r="J14" s="16"/>
      <c r="K14" s="436">
        <v>0.25</v>
      </c>
      <c r="L14" s="411"/>
      <c r="M14" s="408" t="s">
        <v>1</v>
      </c>
      <c r="N14" s="409"/>
      <c r="O14" s="410" t="s">
        <v>1</v>
      </c>
      <c r="P14" s="411"/>
      <c r="Q14" s="222">
        <v>1.5</v>
      </c>
      <c r="R14" s="223"/>
      <c r="S14" s="410" t="s">
        <v>1</v>
      </c>
      <c r="T14" s="411"/>
      <c r="U14" s="222"/>
      <c r="V14" s="223"/>
      <c r="W14" s="410" t="s">
        <v>1</v>
      </c>
      <c r="X14" s="437"/>
      <c r="Y14" s="344">
        <f t="shared" si="0"/>
        <v>1.75</v>
      </c>
      <c r="Z14" s="223"/>
      <c r="AA14" s="229"/>
      <c r="AB14" s="168"/>
    </row>
    <row r="15" spans="1:28">
      <c r="A15" s="449"/>
      <c r="B15" s="450"/>
      <c r="C15" s="323" t="s">
        <v>33</v>
      </c>
      <c r="D15" s="323"/>
      <c r="E15" s="323"/>
      <c r="F15" s="323"/>
      <c r="G15" s="107"/>
      <c r="H15" s="97"/>
      <c r="I15" s="15"/>
      <c r="J15" s="16"/>
      <c r="K15" s="436">
        <v>4</v>
      </c>
      <c r="L15" s="411"/>
      <c r="M15" s="408">
        <v>1.75</v>
      </c>
      <c r="N15" s="409"/>
      <c r="O15" s="410" t="s">
        <v>1</v>
      </c>
      <c r="P15" s="411"/>
      <c r="Q15" s="222"/>
      <c r="R15" s="223"/>
      <c r="S15" s="410"/>
      <c r="T15" s="411"/>
      <c r="U15" s="222"/>
      <c r="V15" s="223"/>
      <c r="W15" s="410" t="s">
        <v>1</v>
      </c>
      <c r="X15" s="437"/>
      <c r="Y15" s="344">
        <f t="shared" si="0"/>
        <v>5.75</v>
      </c>
      <c r="Z15" s="223"/>
      <c r="AA15" s="441"/>
      <c r="AB15" s="155"/>
    </row>
    <row r="16" spans="1:28">
      <c r="A16" s="449"/>
      <c r="B16" s="450"/>
      <c r="C16" s="323" t="s">
        <v>34</v>
      </c>
      <c r="D16" s="323"/>
      <c r="E16" s="323"/>
      <c r="F16" s="323"/>
      <c r="G16" s="107"/>
      <c r="H16" s="97"/>
      <c r="I16" s="15"/>
      <c r="J16" s="16"/>
      <c r="K16" s="436">
        <v>1.25</v>
      </c>
      <c r="L16" s="411"/>
      <c r="M16" s="408">
        <v>2.5</v>
      </c>
      <c r="N16" s="409"/>
      <c r="O16" s="410">
        <v>1</v>
      </c>
      <c r="P16" s="411"/>
      <c r="Q16" s="222">
        <v>1.25</v>
      </c>
      <c r="R16" s="223"/>
      <c r="S16" s="410">
        <v>1.5</v>
      </c>
      <c r="T16" s="411"/>
      <c r="U16" s="222" t="s">
        <v>1</v>
      </c>
      <c r="V16" s="223"/>
      <c r="W16" s="410" t="s">
        <v>1</v>
      </c>
      <c r="X16" s="437"/>
      <c r="Y16" s="344">
        <f t="shared" si="0"/>
        <v>7.5</v>
      </c>
      <c r="Z16" s="223"/>
      <c r="AA16" s="178"/>
      <c r="AB16" s="157"/>
    </row>
    <row r="17" spans="1:28" ht="16.5" thickBot="1">
      <c r="A17" s="449"/>
      <c r="B17" s="450"/>
      <c r="C17" s="323" t="s">
        <v>35</v>
      </c>
      <c r="D17" s="323"/>
      <c r="E17" s="323"/>
      <c r="F17" s="323"/>
      <c r="G17" s="107"/>
      <c r="H17" s="97"/>
      <c r="I17" s="17"/>
      <c r="J17" s="18"/>
      <c r="K17" s="436" t="s">
        <v>1</v>
      </c>
      <c r="L17" s="411"/>
      <c r="M17" s="408">
        <v>0.5</v>
      </c>
      <c r="N17" s="409"/>
      <c r="O17" s="410" t="s">
        <v>1</v>
      </c>
      <c r="P17" s="411"/>
      <c r="Q17" s="222">
        <v>0.5</v>
      </c>
      <c r="R17" s="223"/>
      <c r="S17" s="410">
        <v>0.5</v>
      </c>
      <c r="T17" s="411"/>
      <c r="U17" s="222"/>
      <c r="V17" s="223"/>
      <c r="W17" s="410" t="s">
        <v>1</v>
      </c>
      <c r="X17" s="437"/>
      <c r="Y17" s="344">
        <f t="shared" si="0"/>
        <v>1.5</v>
      </c>
      <c r="Z17" s="223"/>
      <c r="AA17" s="229"/>
      <c r="AB17" s="168"/>
    </row>
    <row r="18" spans="1:28">
      <c r="A18" s="449"/>
      <c r="B18" s="450"/>
      <c r="C18" s="435" t="s">
        <v>36</v>
      </c>
      <c r="D18" s="435"/>
      <c r="E18" s="435"/>
      <c r="F18" s="435"/>
      <c r="G18" s="439"/>
      <c r="H18" s="440"/>
      <c r="I18" s="17"/>
      <c r="J18" s="18"/>
      <c r="K18" s="384" t="s">
        <v>1</v>
      </c>
      <c r="L18" s="335"/>
      <c r="M18" s="408" t="s">
        <v>1</v>
      </c>
      <c r="N18" s="409"/>
      <c r="O18" s="410" t="s">
        <v>1</v>
      </c>
      <c r="P18" s="411"/>
      <c r="Q18" s="222">
        <v>1.5</v>
      </c>
      <c r="R18" s="223"/>
      <c r="S18" s="254" t="s">
        <v>1</v>
      </c>
      <c r="T18" s="245"/>
      <c r="U18" s="222"/>
      <c r="V18" s="223"/>
      <c r="W18" s="410" t="s">
        <v>1</v>
      </c>
      <c r="X18" s="437"/>
      <c r="Y18" s="344">
        <f t="shared" si="0"/>
        <v>1.5</v>
      </c>
      <c r="Z18" s="223"/>
      <c r="AA18" s="178"/>
      <c r="AB18" s="157"/>
    </row>
    <row r="19" spans="1:28">
      <c r="A19" s="449"/>
      <c r="B19" s="450"/>
      <c r="C19" s="412" t="s">
        <v>37</v>
      </c>
      <c r="D19" s="413"/>
      <c r="E19" s="413"/>
      <c r="F19" s="414"/>
      <c r="G19" s="415"/>
      <c r="H19" s="97"/>
      <c r="I19" s="15"/>
      <c r="J19" s="16"/>
      <c r="K19" s="384" t="s">
        <v>1</v>
      </c>
      <c r="L19" s="335"/>
      <c r="M19" s="385" t="s">
        <v>1</v>
      </c>
      <c r="N19" s="386"/>
      <c r="O19" s="334" t="s">
        <v>1</v>
      </c>
      <c r="P19" s="335"/>
      <c r="Q19" s="416"/>
      <c r="R19" s="417"/>
      <c r="S19" s="254" t="s">
        <v>1</v>
      </c>
      <c r="T19" s="245"/>
      <c r="U19" s="416"/>
      <c r="V19" s="417"/>
      <c r="W19" s="334"/>
      <c r="X19" s="438"/>
      <c r="Y19" s="344">
        <f t="shared" si="0"/>
        <v>0</v>
      </c>
      <c r="Z19" s="223"/>
      <c r="AA19" s="178"/>
      <c r="AB19" s="157"/>
    </row>
    <row r="20" spans="1:28">
      <c r="A20" s="449"/>
      <c r="B20" s="450"/>
      <c r="C20" s="435" t="s">
        <v>38</v>
      </c>
      <c r="D20" s="435"/>
      <c r="E20" s="435"/>
      <c r="F20" s="435"/>
      <c r="G20" s="439"/>
      <c r="H20" s="440"/>
      <c r="I20" s="17"/>
      <c r="J20" s="18"/>
      <c r="K20" s="384" t="s">
        <v>1</v>
      </c>
      <c r="L20" s="335"/>
      <c r="M20" s="408" t="s">
        <v>1</v>
      </c>
      <c r="N20" s="409"/>
      <c r="O20" s="410">
        <v>1.5</v>
      </c>
      <c r="P20" s="411"/>
      <c r="Q20" s="222" t="s">
        <v>1</v>
      </c>
      <c r="R20" s="223"/>
      <c r="S20" s="254"/>
      <c r="T20" s="245"/>
      <c r="U20" s="222"/>
      <c r="V20" s="223"/>
      <c r="W20" s="410" t="s">
        <v>1</v>
      </c>
      <c r="X20" s="437"/>
      <c r="Y20" s="344">
        <f t="shared" si="0"/>
        <v>1.5</v>
      </c>
      <c r="Z20" s="223"/>
      <c r="AA20" s="178"/>
      <c r="AB20" s="157"/>
    </row>
    <row r="21" spans="1:28">
      <c r="A21" s="449"/>
      <c r="B21" s="450"/>
      <c r="C21" s="412" t="s">
        <v>98</v>
      </c>
      <c r="D21" s="413"/>
      <c r="E21" s="413"/>
      <c r="F21" s="414"/>
      <c r="G21" s="19"/>
      <c r="H21" s="20"/>
      <c r="I21" s="17"/>
      <c r="J21" s="18"/>
      <c r="K21" s="436"/>
      <c r="L21" s="411"/>
      <c r="M21" s="222" t="s">
        <v>1</v>
      </c>
      <c r="N21" s="223"/>
      <c r="O21" s="436"/>
      <c r="P21" s="411"/>
      <c r="Q21" s="222"/>
      <c r="R21" s="223"/>
      <c r="S21" s="254">
        <v>4</v>
      </c>
      <c r="T21" s="245"/>
      <c r="U21" s="222"/>
      <c r="V21" s="223"/>
      <c r="W21" s="22"/>
      <c r="X21" s="23"/>
      <c r="Y21" s="344">
        <f t="shared" si="0"/>
        <v>4</v>
      </c>
      <c r="Z21" s="223"/>
      <c r="AA21" s="178"/>
      <c r="AB21" s="157"/>
    </row>
    <row r="22" spans="1:28" ht="16.5" thickBot="1">
      <c r="A22" s="449"/>
      <c r="B22" s="450"/>
      <c r="C22" s="435" t="s">
        <v>1</v>
      </c>
      <c r="D22" s="435"/>
      <c r="E22" s="435"/>
      <c r="F22" s="435"/>
      <c r="G22" s="369"/>
      <c r="H22" s="97"/>
      <c r="I22" s="17"/>
      <c r="J22" s="18"/>
      <c r="K22" s="436"/>
      <c r="L22" s="411"/>
      <c r="M22" s="408"/>
      <c r="N22" s="409"/>
      <c r="O22" s="436"/>
      <c r="P22" s="411"/>
      <c r="Q22" s="360" t="s">
        <v>1</v>
      </c>
      <c r="R22" s="361"/>
      <c r="S22" s="362" t="s">
        <v>1</v>
      </c>
      <c r="T22" s="359"/>
      <c r="U22" s="367" t="s">
        <v>1</v>
      </c>
      <c r="V22" s="104"/>
      <c r="W22" s="362" t="s">
        <v>1</v>
      </c>
      <c r="X22" s="368"/>
      <c r="Y22" s="344">
        <f t="shared" si="0"/>
        <v>0</v>
      </c>
      <c r="Z22" s="223"/>
      <c r="AA22" s="178"/>
      <c r="AB22" s="157"/>
    </row>
    <row r="23" spans="1:28">
      <c r="A23" s="363" t="s">
        <v>40</v>
      </c>
      <c r="B23" s="418"/>
      <c r="C23" s="422" t="s">
        <v>41</v>
      </c>
      <c r="D23" s="423"/>
      <c r="E23" s="423"/>
      <c r="F23" s="424"/>
      <c r="G23" s="425" t="s">
        <v>1</v>
      </c>
      <c r="H23" s="426"/>
      <c r="I23" s="427"/>
      <c r="J23" s="428"/>
      <c r="K23" s="429"/>
      <c r="L23" s="430"/>
      <c r="M23" s="431" t="s">
        <v>1</v>
      </c>
      <c r="N23" s="432"/>
      <c r="O23" s="401" t="s">
        <v>1</v>
      </c>
      <c r="P23" s="402"/>
      <c r="Q23" s="433" t="s">
        <v>1</v>
      </c>
      <c r="R23" s="434"/>
      <c r="S23" s="401" t="s">
        <v>1</v>
      </c>
      <c r="T23" s="402"/>
      <c r="U23" s="403"/>
      <c r="V23" s="404"/>
      <c r="W23" s="405"/>
      <c r="X23" s="406"/>
      <c r="Y23" s="344">
        <f t="shared" si="0"/>
        <v>0</v>
      </c>
      <c r="Z23" s="223"/>
      <c r="AA23" s="407"/>
      <c r="AB23" s="157"/>
    </row>
    <row r="24" spans="1:28" ht="16.5" thickBot="1">
      <c r="A24" s="177"/>
      <c r="B24" s="419"/>
      <c r="C24" s="381" t="s">
        <v>42</v>
      </c>
      <c r="D24" s="337"/>
      <c r="E24" s="337"/>
      <c r="F24" s="382"/>
      <c r="G24" s="95" t="s">
        <v>1</v>
      </c>
      <c r="H24" s="97"/>
      <c r="I24" s="95"/>
      <c r="J24" s="107"/>
      <c r="K24" s="384" t="s">
        <v>1</v>
      </c>
      <c r="L24" s="335"/>
      <c r="M24" s="385" t="s">
        <v>1</v>
      </c>
      <c r="N24" s="386"/>
      <c r="O24" s="254" t="s">
        <v>1</v>
      </c>
      <c r="P24" s="245"/>
      <c r="Q24" s="255" t="s">
        <v>1</v>
      </c>
      <c r="R24" s="329"/>
      <c r="S24" s="254" t="s">
        <v>1</v>
      </c>
      <c r="T24" s="245"/>
      <c r="U24" s="98" t="s">
        <v>1</v>
      </c>
      <c r="V24" s="96"/>
      <c r="W24" s="254" t="s">
        <v>1</v>
      </c>
      <c r="X24" s="366"/>
      <c r="Y24" s="344">
        <f t="shared" si="0"/>
        <v>0</v>
      </c>
      <c r="Z24" s="223"/>
      <c r="AA24" s="229"/>
      <c r="AB24" s="168"/>
    </row>
    <row r="25" spans="1:28" ht="16.5" thickBot="1">
      <c r="A25" s="177"/>
      <c r="B25" s="419"/>
      <c r="C25" s="381" t="s">
        <v>39</v>
      </c>
      <c r="D25" s="337"/>
      <c r="E25" s="337"/>
      <c r="F25" s="382"/>
      <c r="G25" s="95"/>
      <c r="H25" s="97"/>
      <c r="I25" s="95"/>
      <c r="J25" s="107"/>
      <c r="K25" s="384" t="s">
        <v>1</v>
      </c>
      <c r="L25" s="335"/>
      <c r="M25" s="385"/>
      <c r="N25" s="386"/>
      <c r="O25" s="254" t="s">
        <v>1</v>
      </c>
      <c r="P25" s="245"/>
      <c r="Q25" s="255">
        <v>0.25</v>
      </c>
      <c r="R25" s="329"/>
      <c r="S25" s="254" t="s">
        <v>1</v>
      </c>
      <c r="T25" s="245"/>
      <c r="U25" s="98"/>
      <c r="V25" s="400"/>
      <c r="W25" s="254" t="s">
        <v>1</v>
      </c>
      <c r="X25" s="366"/>
      <c r="Y25" s="344">
        <f t="shared" si="0"/>
        <v>0.25</v>
      </c>
      <c r="Z25" s="223"/>
      <c r="AA25" s="396"/>
      <c r="AB25" s="397"/>
    </row>
    <row r="26" spans="1:28">
      <c r="A26" s="177"/>
      <c r="B26" s="419"/>
      <c r="C26" s="381" t="s">
        <v>43</v>
      </c>
      <c r="D26" s="337"/>
      <c r="E26" s="337"/>
      <c r="F26" s="382"/>
      <c r="G26" s="95"/>
      <c r="H26" s="97"/>
      <c r="I26" s="398"/>
      <c r="J26" s="399"/>
      <c r="K26" s="384"/>
      <c r="L26" s="335"/>
      <c r="M26" s="385"/>
      <c r="N26" s="386"/>
      <c r="O26" s="254" t="s">
        <v>1</v>
      </c>
      <c r="P26" s="245"/>
      <c r="Q26" s="255" t="s">
        <v>1</v>
      </c>
      <c r="R26" s="329"/>
      <c r="S26" s="254" t="s">
        <v>1</v>
      </c>
      <c r="T26" s="245"/>
      <c r="U26" s="98" t="s">
        <v>1</v>
      </c>
      <c r="V26" s="96"/>
      <c r="W26" s="254" t="s">
        <v>1</v>
      </c>
      <c r="X26" s="366"/>
      <c r="Y26" s="344">
        <f t="shared" si="0"/>
        <v>0</v>
      </c>
      <c r="Z26" s="223"/>
      <c r="AA26" s="275"/>
      <c r="AB26" s="155"/>
    </row>
    <row r="27" spans="1:28">
      <c r="A27" s="177"/>
      <c r="B27" s="419"/>
      <c r="C27" s="381" t="s">
        <v>44</v>
      </c>
      <c r="D27" s="337"/>
      <c r="E27" s="337"/>
      <c r="F27" s="382"/>
      <c r="G27" s="95"/>
      <c r="H27" s="97"/>
      <c r="I27" s="95"/>
      <c r="J27" s="107"/>
      <c r="K27" s="384"/>
      <c r="L27" s="335"/>
      <c r="M27" s="385"/>
      <c r="N27" s="386"/>
      <c r="O27" s="254"/>
      <c r="P27" s="245"/>
      <c r="Q27" s="255"/>
      <c r="R27" s="329"/>
      <c r="S27" s="254"/>
      <c r="T27" s="245"/>
      <c r="U27" s="98" t="s">
        <v>1</v>
      </c>
      <c r="V27" s="96"/>
      <c r="W27" s="254" t="s">
        <v>1</v>
      </c>
      <c r="X27" s="366"/>
      <c r="Y27" s="344">
        <f t="shared" si="0"/>
        <v>0</v>
      </c>
      <c r="Z27" s="223"/>
      <c r="AA27" s="276"/>
      <c r="AB27" s="157"/>
    </row>
    <row r="28" spans="1:28">
      <c r="A28" s="177"/>
      <c r="B28" s="419"/>
      <c r="C28" s="381" t="s">
        <v>45</v>
      </c>
      <c r="D28" s="337"/>
      <c r="E28" s="337"/>
      <c r="F28" s="382"/>
      <c r="G28" s="95" t="s">
        <v>1</v>
      </c>
      <c r="H28" s="97"/>
      <c r="I28" s="95"/>
      <c r="J28" s="107"/>
      <c r="K28" s="384" t="s">
        <v>1</v>
      </c>
      <c r="L28" s="335"/>
      <c r="M28" s="385"/>
      <c r="N28" s="386"/>
      <c r="O28" s="254"/>
      <c r="P28" s="245"/>
      <c r="Q28" s="255"/>
      <c r="R28" s="329"/>
      <c r="S28" s="254"/>
      <c r="T28" s="328"/>
      <c r="U28" s="98" t="s">
        <v>1</v>
      </c>
      <c r="V28" s="96"/>
      <c r="W28" s="254" t="s">
        <v>1</v>
      </c>
      <c r="X28" s="366"/>
      <c r="Y28" s="344">
        <f t="shared" si="0"/>
        <v>0</v>
      </c>
      <c r="Z28" s="223"/>
      <c r="AA28" s="178"/>
      <c r="AB28" s="157"/>
    </row>
    <row r="29" spans="1:28">
      <c r="A29" s="177"/>
      <c r="B29" s="419"/>
      <c r="C29" s="391" t="s">
        <v>46</v>
      </c>
      <c r="D29" s="392"/>
      <c r="E29" s="392"/>
      <c r="F29" s="393"/>
      <c r="G29" s="95"/>
      <c r="H29" s="97"/>
      <c r="I29" s="95"/>
      <c r="J29" s="107"/>
      <c r="K29" s="384" t="s">
        <v>1</v>
      </c>
      <c r="L29" s="335"/>
      <c r="M29" s="385"/>
      <c r="N29" s="386"/>
      <c r="O29" s="254"/>
      <c r="P29" s="245"/>
      <c r="Q29" s="394" t="s">
        <v>1</v>
      </c>
      <c r="R29" s="395"/>
      <c r="S29" s="254" t="s">
        <v>1</v>
      </c>
      <c r="T29" s="245"/>
      <c r="U29" s="98"/>
      <c r="V29" s="96"/>
      <c r="W29" s="254" t="s">
        <v>1</v>
      </c>
      <c r="X29" s="366"/>
      <c r="Y29" s="344">
        <f t="shared" si="0"/>
        <v>0</v>
      </c>
      <c r="Z29" s="223"/>
      <c r="AA29" s="178"/>
      <c r="AB29" s="157"/>
    </row>
    <row r="30" spans="1:28">
      <c r="A30" s="177"/>
      <c r="B30" s="419"/>
      <c r="C30" s="391" t="s">
        <v>47</v>
      </c>
      <c r="D30" s="392"/>
      <c r="E30" s="392"/>
      <c r="F30" s="393"/>
      <c r="G30" s="95"/>
      <c r="H30" s="97"/>
      <c r="I30" s="95"/>
      <c r="J30" s="107"/>
      <c r="K30" s="384"/>
      <c r="L30" s="335"/>
      <c r="M30" s="385"/>
      <c r="N30" s="386"/>
      <c r="O30" s="254" t="s">
        <v>1</v>
      </c>
      <c r="P30" s="245"/>
      <c r="Q30" s="255" t="s">
        <v>1</v>
      </c>
      <c r="R30" s="329"/>
      <c r="S30" s="254"/>
      <c r="T30" s="245"/>
      <c r="U30" s="24"/>
      <c r="V30" s="4"/>
      <c r="W30" s="21"/>
      <c r="X30" s="25"/>
      <c r="Y30" s="344">
        <f t="shared" si="0"/>
        <v>0</v>
      </c>
      <c r="Z30" s="223"/>
      <c r="AA30" s="178"/>
      <c r="AB30" s="157"/>
    </row>
    <row r="31" spans="1:28">
      <c r="A31" s="177"/>
      <c r="B31" s="419"/>
      <c r="C31" s="387" t="s">
        <v>48</v>
      </c>
      <c r="D31" s="388"/>
      <c r="E31" s="388"/>
      <c r="F31" s="389"/>
      <c r="G31" s="95"/>
      <c r="H31" s="97"/>
      <c r="I31" s="95"/>
      <c r="J31" s="107"/>
      <c r="K31" s="384"/>
      <c r="L31" s="335"/>
      <c r="M31" s="385"/>
      <c r="N31" s="386"/>
      <c r="O31" s="254"/>
      <c r="P31" s="245"/>
      <c r="Q31" s="242" t="s">
        <v>1</v>
      </c>
      <c r="R31" s="390"/>
      <c r="S31" s="244"/>
      <c r="T31" s="245"/>
      <c r="U31" s="98" t="s">
        <v>1</v>
      </c>
      <c r="V31" s="96"/>
      <c r="W31" s="244"/>
      <c r="X31" s="366"/>
      <c r="Y31" s="344">
        <f t="shared" si="0"/>
        <v>0</v>
      </c>
      <c r="Z31" s="223"/>
      <c r="AA31" s="178"/>
      <c r="AB31" s="157"/>
    </row>
    <row r="32" spans="1:28">
      <c r="A32" s="177"/>
      <c r="B32" s="419"/>
      <c r="C32" s="381" t="s">
        <v>49</v>
      </c>
      <c r="D32" s="337"/>
      <c r="E32" s="337"/>
      <c r="F32" s="382"/>
      <c r="G32" s="95"/>
      <c r="H32" s="97"/>
      <c r="I32" s="95"/>
      <c r="J32" s="107"/>
      <c r="K32" s="384"/>
      <c r="L32" s="335"/>
      <c r="M32" s="385"/>
      <c r="N32" s="386"/>
      <c r="O32" s="254" t="s">
        <v>1</v>
      </c>
      <c r="P32" s="245"/>
      <c r="Q32" s="255"/>
      <c r="R32" s="329"/>
      <c r="S32" s="254"/>
      <c r="T32" s="245"/>
      <c r="U32" s="98"/>
      <c r="V32" s="96"/>
      <c r="W32" s="254"/>
      <c r="X32" s="366"/>
      <c r="Y32" s="344">
        <f t="shared" si="0"/>
        <v>0</v>
      </c>
      <c r="Z32" s="223"/>
      <c r="AA32" s="178"/>
      <c r="AB32" s="157"/>
    </row>
    <row r="33" spans="1:28">
      <c r="A33" s="177"/>
      <c r="B33" s="419"/>
      <c r="C33" s="381" t="s">
        <v>50</v>
      </c>
      <c r="D33" s="337"/>
      <c r="E33" s="337"/>
      <c r="F33" s="382"/>
      <c r="G33" s="95"/>
      <c r="H33" s="97"/>
      <c r="I33" s="95"/>
      <c r="J33" s="107"/>
      <c r="K33" s="384">
        <v>1.5</v>
      </c>
      <c r="L33" s="335"/>
      <c r="M33" s="385">
        <v>1.5</v>
      </c>
      <c r="N33" s="386"/>
      <c r="O33" s="254">
        <v>1</v>
      </c>
      <c r="P33" s="245"/>
      <c r="Q33" s="255"/>
      <c r="R33" s="329"/>
      <c r="S33" s="254"/>
      <c r="T33" s="245"/>
      <c r="U33" s="24"/>
      <c r="V33" s="4"/>
      <c r="W33" s="21"/>
      <c r="X33" s="25"/>
      <c r="Y33" s="344">
        <f t="shared" si="0"/>
        <v>4</v>
      </c>
      <c r="Z33" s="223"/>
      <c r="AA33" s="178"/>
      <c r="AB33" s="157"/>
    </row>
    <row r="34" spans="1:28">
      <c r="A34" s="177"/>
      <c r="B34" s="419"/>
      <c r="C34" s="381" t="s">
        <v>51</v>
      </c>
      <c r="D34" s="337"/>
      <c r="E34" s="337"/>
      <c r="F34" s="382"/>
      <c r="G34" s="95"/>
      <c r="H34" s="97"/>
      <c r="I34" s="95" t="s">
        <v>1</v>
      </c>
      <c r="J34" s="107"/>
      <c r="K34" s="383">
        <v>1</v>
      </c>
      <c r="L34" s="328"/>
      <c r="M34" s="255">
        <v>1</v>
      </c>
      <c r="N34" s="329"/>
      <c r="O34" s="254">
        <v>1</v>
      </c>
      <c r="P34" s="245"/>
      <c r="Q34" s="255">
        <v>1.25</v>
      </c>
      <c r="R34" s="329"/>
      <c r="S34" s="254">
        <v>1</v>
      </c>
      <c r="T34" s="245"/>
      <c r="U34" s="98"/>
      <c r="V34" s="96"/>
      <c r="W34" s="254"/>
      <c r="X34" s="366"/>
      <c r="Y34" s="344">
        <f>SUM(K34:X34)</f>
        <v>5.25</v>
      </c>
      <c r="Z34" s="223"/>
      <c r="AA34" s="178"/>
      <c r="AB34" s="157"/>
    </row>
    <row r="35" spans="1:28" ht="16.5" thickBot="1">
      <c r="A35" s="177"/>
      <c r="B35" s="419"/>
      <c r="C35" s="381" t="s">
        <v>52</v>
      </c>
      <c r="D35" s="337"/>
      <c r="E35" s="337"/>
      <c r="F35" s="382"/>
      <c r="G35" s="95"/>
      <c r="H35" s="97"/>
      <c r="I35" s="95"/>
      <c r="J35" s="107"/>
      <c r="K35" s="383">
        <v>0.25</v>
      </c>
      <c r="L35" s="328"/>
      <c r="M35" s="255">
        <v>0.25</v>
      </c>
      <c r="N35" s="329"/>
      <c r="O35" s="254">
        <v>0.25</v>
      </c>
      <c r="P35" s="245"/>
      <c r="Q35" s="255">
        <v>0.25</v>
      </c>
      <c r="R35" s="329"/>
      <c r="S35" s="254">
        <v>0.25</v>
      </c>
      <c r="T35" s="245"/>
      <c r="U35" s="98" t="s">
        <v>1</v>
      </c>
      <c r="V35" s="96"/>
      <c r="W35" s="254"/>
      <c r="X35" s="366"/>
      <c r="Y35" s="344">
        <f t="shared" si="0"/>
        <v>1.25</v>
      </c>
      <c r="Z35" s="223"/>
      <c r="AA35" s="229"/>
      <c r="AB35" s="168"/>
    </row>
    <row r="36" spans="1:28">
      <c r="A36" s="177"/>
      <c r="B36" s="419"/>
      <c r="C36" s="323" t="s">
        <v>53</v>
      </c>
      <c r="D36" s="323"/>
      <c r="E36" s="323"/>
      <c r="F36" s="323"/>
      <c r="G36" s="14"/>
      <c r="H36" s="11"/>
      <c r="I36" s="10"/>
      <c r="J36" s="14"/>
      <c r="K36" s="377" t="s">
        <v>1</v>
      </c>
      <c r="L36" s="378"/>
      <c r="M36" s="255"/>
      <c r="N36" s="329"/>
      <c r="O36" s="379"/>
      <c r="P36" s="380"/>
      <c r="Q36" s="255"/>
      <c r="R36" s="329"/>
      <c r="S36" s="254"/>
      <c r="T36" s="328"/>
      <c r="U36" s="24"/>
      <c r="V36" s="4"/>
      <c r="W36" s="21"/>
      <c r="X36" s="25"/>
      <c r="Y36" s="344">
        <f t="shared" si="0"/>
        <v>0</v>
      </c>
      <c r="Z36" s="223"/>
      <c r="AA36" s="2"/>
      <c r="AB36" s="3"/>
    </row>
    <row r="37" spans="1:28" ht="16.5" thickBot="1">
      <c r="A37" s="420"/>
      <c r="B37" s="421"/>
      <c r="C37" s="120" t="s">
        <v>54</v>
      </c>
      <c r="D37" s="121"/>
      <c r="E37" s="121"/>
      <c r="F37" s="122"/>
      <c r="G37" s="369"/>
      <c r="H37" s="97"/>
      <c r="I37" s="95"/>
      <c r="J37" s="107"/>
      <c r="K37" s="377" t="s">
        <v>1</v>
      </c>
      <c r="L37" s="378"/>
      <c r="M37" s="255" t="s">
        <v>1</v>
      </c>
      <c r="N37" s="329"/>
      <c r="O37" s="254"/>
      <c r="P37" s="245"/>
      <c r="Q37" s="255" t="s">
        <v>1</v>
      </c>
      <c r="R37" s="329"/>
      <c r="S37" s="254"/>
      <c r="T37" s="245"/>
      <c r="U37" s="98" t="s">
        <v>1</v>
      </c>
      <c r="V37" s="96"/>
      <c r="W37" s="254" t="s">
        <v>1</v>
      </c>
      <c r="X37" s="366"/>
      <c r="Y37" s="344">
        <f t="shared" si="0"/>
        <v>0</v>
      </c>
      <c r="Z37" s="223"/>
      <c r="AA37" s="2"/>
      <c r="AB37" s="3"/>
    </row>
    <row r="38" spans="1:28">
      <c r="A38" s="363" t="s">
        <v>55</v>
      </c>
      <c r="B38" s="206"/>
      <c r="C38" s="336" t="s">
        <v>56</v>
      </c>
      <c r="D38" s="337"/>
      <c r="E38" s="337"/>
      <c r="F38" s="337"/>
      <c r="G38" s="95"/>
      <c r="H38" s="97"/>
      <c r="I38" s="95"/>
      <c r="J38" s="107"/>
      <c r="K38" s="370" t="s">
        <v>1</v>
      </c>
      <c r="L38" s="371"/>
      <c r="M38" s="255"/>
      <c r="N38" s="243"/>
      <c r="O38" s="254"/>
      <c r="P38" s="245"/>
      <c r="Q38" s="255"/>
      <c r="R38" s="243"/>
      <c r="S38" s="254"/>
      <c r="T38" s="245"/>
      <c r="U38" s="372"/>
      <c r="V38" s="373"/>
      <c r="W38" s="254" t="s">
        <v>1</v>
      </c>
      <c r="X38" s="366"/>
      <c r="Y38" s="344">
        <f t="shared" si="0"/>
        <v>0</v>
      </c>
      <c r="Z38" s="223"/>
      <c r="AA38" s="342"/>
      <c r="AB38" s="155"/>
    </row>
    <row r="39" spans="1:28" ht="16.5" thickBot="1">
      <c r="A39" s="156"/>
      <c r="B39" s="178"/>
      <c r="C39" s="374" t="s">
        <v>57</v>
      </c>
      <c r="D39" s="375"/>
      <c r="E39" s="375"/>
      <c r="F39" s="376"/>
      <c r="G39" s="95"/>
      <c r="H39" s="97"/>
      <c r="I39" s="95"/>
      <c r="J39" s="107"/>
      <c r="K39" s="370" t="s">
        <v>1</v>
      </c>
      <c r="L39" s="371"/>
      <c r="M39" s="255" t="s">
        <v>1</v>
      </c>
      <c r="N39" s="243"/>
      <c r="O39" s="254">
        <v>2.5</v>
      </c>
      <c r="P39" s="245"/>
      <c r="Q39" s="255" t="s">
        <v>1</v>
      </c>
      <c r="R39" s="243"/>
      <c r="S39" s="254" t="s">
        <v>1</v>
      </c>
      <c r="T39" s="245"/>
      <c r="U39" s="98"/>
      <c r="V39" s="96"/>
      <c r="W39" s="254" t="s">
        <v>1</v>
      </c>
      <c r="X39" s="366"/>
      <c r="Y39" s="344">
        <f t="shared" si="0"/>
        <v>2.5</v>
      </c>
      <c r="Z39" s="223"/>
      <c r="AA39" s="229"/>
      <c r="AB39" s="168"/>
    </row>
    <row r="40" spans="1:28" ht="16.5" thickBot="1">
      <c r="A40" s="156"/>
      <c r="B40" s="178"/>
      <c r="C40" s="353" t="s">
        <v>58</v>
      </c>
      <c r="D40" s="354"/>
      <c r="E40" s="354"/>
      <c r="F40" s="354"/>
      <c r="G40" s="369"/>
      <c r="H40" s="97"/>
      <c r="I40" s="95"/>
      <c r="J40" s="107"/>
      <c r="K40" s="370" t="s">
        <v>1</v>
      </c>
      <c r="L40" s="371"/>
      <c r="M40" s="255" t="s">
        <v>1</v>
      </c>
      <c r="N40" s="243"/>
      <c r="O40" s="254"/>
      <c r="P40" s="245"/>
      <c r="Q40" s="255" t="s">
        <v>1</v>
      </c>
      <c r="R40" s="243"/>
      <c r="S40" s="254">
        <v>0.25</v>
      </c>
      <c r="T40" s="245"/>
      <c r="U40" s="98"/>
      <c r="V40" s="96"/>
      <c r="W40" s="254" t="s">
        <v>1</v>
      </c>
      <c r="X40" s="366"/>
      <c r="Y40" s="344">
        <f t="shared" si="0"/>
        <v>0.25</v>
      </c>
      <c r="Z40" s="223"/>
      <c r="AA40" s="262"/>
      <c r="AB40" s="157"/>
    </row>
    <row r="41" spans="1:28">
      <c r="A41" s="156"/>
      <c r="B41" s="178"/>
      <c r="C41" s="120" t="s">
        <v>59</v>
      </c>
      <c r="D41" s="121"/>
      <c r="E41" s="121"/>
      <c r="F41" s="122"/>
      <c r="G41" s="369"/>
      <c r="H41" s="97"/>
      <c r="I41" s="95"/>
      <c r="J41" s="107"/>
      <c r="K41" s="370" t="s">
        <v>1</v>
      </c>
      <c r="L41" s="371"/>
      <c r="M41" s="255" t="s">
        <v>1</v>
      </c>
      <c r="N41" s="243"/>
      <c r="O41" s="254" t="s">
        <v>1</v>
      </c>
      <c r="P41" s="245"/>
      <c r="Q41" s="255">
        <v>0.5</v>
      </c>
      <c r="R41" s="243"/>
      <c r="S41" s="254" t="s">
        <v>1</v>
      </c>
      <c r="T41" s="245"/>
      <c r="U41" s="98" t="s">
        <v>1</v>
      </c>
      <c r="V41" s="96"/>
      <c r="W41" s="254" t="s">
        <v>1</v>
      </c>
      <c r="X41" s="366"/>
      <c r="Y41" s="344">
        <f t="shared" si="0"/>
        <v>0.5</v>
      </c>
      <c r="Z41" s="223"/>
      <c r="AA41" s="275"/>
      <c r="AB41" s="155"/>
    </row>
    <row r="42" spans="1:28" ht="16.5" thickBot="1">
      <c r="A42" s="167"/>
      <c r="B42" s="229"/>
      <c r="C42" s="353" t="s">
        <v>1</v>
      </c>
      <c r="D42" s="354"/>
      <c r="E42" s="354"/>
      <c r="F42" s="354"/>
      <c r="G42" s="355"/>
      <c r="H42" s="356"/>
      <c r="I42" s="357"/>
      <c r="J42" s="355"/>
      <c r="K42" s="358" t="s">
        <v>1</v>
      </c>
      <c r="L42" s="359"/>
      <c r="M42" s="360" t="s">
        <v>1</v>
      </c>
      <c r="N42" s="361"/>
      <c r="O42" s="362" t="s">
        <v>1</v>
      </c>
      <c r="P42" s="359"/>
      <c r="Q42" s="360"/>
      <c r="R42" s="361"/>
      <c r="S42" s="362"/>
      <c r="T42" s="359"/>
      <c r="U42" s="367"/>
      <c r="V42" s="104"/>
      <c r="W42" s="362"/>
      <c r="X42" s="368"/>
      <c r="Y42" s="344">
        <f t="shared" si="0"/>
        <v>0</v>
      </c>
      <c r="Z42" s="223"/>
      <c r="AA42" s="229"/>
      <c r="AB42" s="168"/>
    </row>
    <row r="43" spans="1:28">
      <c r="A43" s="309" t="s">
        <v>60</v>
      </c>
      <c r="B43" s="345"/>
      <c r="C43" s="347" t="s">
        <v>61</v>
      </c>
      <c r="D43" s="348"/>
      <c r="E43" s="348"/>
      <c r="F43" s="348"/>
      <c r="G43" s="95"/>
      <c r="H43" s="97"/>
      <c r="I43" s="306"/>
      <c r="J43" s="308"/>
      <c r="K43" s="340"/>
      <c r="L43" s="349"/>
      <c r="M43" s="350"/>
      <c r="N43" s="351"/>
      <c r="O43" s="340"/>
      <c r="P43" s="352"/>
      <c r="Q43" s="350" t="s">
        <v>1</v>
      </c>
      <c r="R43" s="351"/>
      <c r="S43" s="340"/>
      <c r="T43" s="352"/>
      <c r="U43" s="338"/>
      <c r="V43" s="339"/>
      <c r="W43" s="340" t="s">
        <v>1</v>
      </c>
      <c r="X43" s="341"/>
      <c r="Y43" s="222">
        <f t="shared" si="0"/>
        <v>0</v>
      </c>
      <c r="Z43" s="223"/>
      <c r="AA43" s="342"/>
      <c r="AB43" s="155"/>
    </row>
    <row r="44" spans="1:28">
      <c r="A44" s="311"/>
      <c r="B44" s="312"/>
      <c r="C44" s="330" t="s">
        <v>62</v>
      </c>
      <c r="D44" s="198"/>
      <c r="E44" s="198"/>
      <c r="F44" s="331"/>
      <c r="G44" s="95"/>
      <c r="H44" s="97"/>
      <c r="I44" s="95"/>
      <c r="J44" s="107"/>
      <c r="K44" s="254"/>
      <c r="L44" s="328"/>
      <c r="M44" s="28"/>
      <c r="N44" s="29"/>
      <c r="O44" s="254" t="s">
        <v>1</v>
      </c>
      <c r="P44" s="328"/>
      <c r="Q44" s="255"/>
      <c r="R44" s="329"/>
      <c r="S44" s="27"/>
      <c r="T44" s="30"/>
      <c r="U44" s="31"/>
      <c r="V44" s="32"/>
      <c r="W44" s="27"/>
      <c r="X44" s="33"/>
      <c r="Y44" s="222">
        <f t="shared" si="0"/>
        <v>0</v>
      </c>
      <c r="Z44" s="223"/>
      <c r="AA44" s="343"/>
      <c r="AB44" s="157"/>
    </row>
    <row r="45" spans="1:28" ht="16.5" thickBot="1">
      <c r="A45" s="311"/>
      <c r="B45" s="312"/>
      <c r="C45" s="336" t="s">
        <v>63</v>
      </c>
      <c r="D45" s="337"/>
      <c r="E45" s="337"/>
      <c r="F45" s="337"/>
      <c r="G45" s="95" t="s">
        <v>1</v>
      </c>
      <c r="H45" s="97"/>
      <c r="I45" s="95"/>
      <c r="J45" s="107"/>
      <c r="K45" s="254" t="s">
        <v>1</v>
      </c>
      <c r="L45" s="245"/>
      <c r="M45" s="255" t="s">
        <v>1</v>
      </c>
      <c r="N45" s="243"/>
      <c r="O45" s="254"/>
      <c r="P45" s="245"/>
      <c r="Q45" s="255"/>
      <c r="R45" s="243"/>
      <c r="S45" s="254"/>
      <c r="T45" s="245"/>
      <c r="U45" s="98"/>
      <c r="V45" s="96"/>
      <c r="W45" s="254" t="s">
        <v>1</v>
      </c>
      <c r="X45" s="247"/>
      <c r="Y45" s="222">
        <f t="shared" si="0"/>
        <v>0</v>
      </c>
      <c r="Z45" s="223"/>
      <c r="AA45" s="229"/>
      <c r="AB45" s="168"/>
    </row>
    <row r="46" spans="1:28" ht="16.5" thickBot="1">
      <c r="A46" s="311"/>
      <c r="B46" s="312"/>
      <c r="C46" s="336" t="s">
        <v>64</v>
      </c>
      <c r="D46" s="364"/>
      <c r="E46" s="364"/>
      <c r="F46" s="365"/>
      <c r="G46" s="95"/>
      <c r="H46" s="97"/>
      <c r="I46" s="95"/>
      <c r="J46" s="107"/>
      <c r="K46" s="254"/>
      <c r="L46" s="245"/>
      <c r="M46" s="255">
        <v>1</v>
      </c>
      <c r="N46" s="243"/>
      <c r="O46" s="254" t="s">
        <v>1</v>
      </c>
      <c r="P46" s="245"/>
      <c r="Q46" s="255"/>
      <c r="R46" s="243"/>
      <c r="S46" s="254"/>
      <c r="T46" s="245"/>
      <c r="U46" s="98"/>
      <c r="V46" s="96"/>
      <c r="W46" s="254" t="s">
        <v>1</v>
      </c>
      <c r="X46" s="247"/>
      <c r="Y46" s="222">
        <f t="shared" si="0"/>
        <v>1</v>
      </c>
      <c r="Z46" s="223"/>
      <c r="AA46" s="262"/>
      <c r="AB46" s="157"/>
    </row>
    <row r="47" spans="1:28">
      <c r="A47" s="311"/>
      <c r="B47" s="312"/>
      <c r="C47" s="323" t="s">
        <v>65</v>
      </c>
      <c r="D47" s="323"/>
      <c r="E47" s="323"/>
      <c r="F47" s="323"/>
      <c r="G47" s="95"/>
      <c r="H47" s="97"/>
      <c r="I47" s="95"/>
      <c r="J47" s="107"/>
      <c r="K47" s="254" t="s">
        <v>1</v>
      </c>
      <c r="L47" s="328"/>
      <c r="M47" s="255" t="s">
        <v>1</v>
      </c>
      <c r="N47" s="329"/>
      <c r="O47" s="254"/>
      <c r="P47" s="328"/>
      <c r="Q47" s="255"/>
      <c r="R47" s="329"/>
      <c r="S47" s="254"/>
      <c r="T47" s="328"/>
      <c r="U47" s="98"/>
      <c r="V47" s="96"/>
      <c r="W47" s="254" t="s">
        <v>1</v>
      </c>
      <c r="X47" s="186"/>
      <c r="Y47" s="222">
        <f t="shared" si="0"/>
        <v>0</v>
      </c>
      <c r="Z47" s="223"/>
      <c r="AA47" s="275"/>
      <c r="AB47" s="332"/>
    </row>
    <row r="48" spans="1:28">
      <c r="A48" s="311"/>
      <c r="B48" s="346"/>
      <c r="C48" s="327" t="s">
        <v>66</v>
      </c>
      <c r="D48" s="323"/>
      <c r="E48" s="323"/>
      <c r="F48" s="323"/>
      <c r="G48" s="107"/>
      <c r="H48" s="97"/>
      <c r="I48" s="95"/>
      <c r="J48" s="107"/>
      <c r="K48" s="254"/>
      <c r="L48" s="328"/>
      <c r="M48" s="255"/>
      <c r="N48" s="329"/>
      <c r="O48" s="254"/>
      <c r="P48" s="328"/>
      <c r="Q48" s="255"/>
      <c r="R48" s="329"/>
      <c r="S48" s="254"/>
      <c r="T48" s="328"/>
      <c r="U48" s="98"/>
      <c r="V48" s="96"/>
      <c r="W48" s="254" t="s">
        <v>1</v>
      </c>
      <c r="X48" s="186"/>
      <c r="Y48" s="222">
        <f t="shared" si="0"/>
        <v>0</v>
      </c>
      <c r="Z48" s="223"/>
      <c r="AA48" s="276"/>
      <c r="AB48" s="333"/>
    </row>
    <row r="49" spans="1:28">
      <c r="A49" s="311"/>
      <c r="B49" s="346"/>
      <c r="C49" s="327" t="s">
        <v>67</v>
      </c>
      <c r="D49" s="323"/>
      <c r="E49" s="323"/>
      <c r="F49" s="323"/>
      <c r="G49" s="107"/>
      <c r="H49" s="97"/>
      <c r="I49" s="95"/>
      <c r="J49" s="107"/>
      <c r="K49" s="254"/>
      <c r="L49" s="245"/>
      <c r="M49" s="255"/>
      <c r="N49" s="243"/>
      <c r="O49" s="254" t="s">
        <v>1</v>
      </c>
      <c r="P49" s="245"/>
      <c r="Q49" s="255"/>
      <c r="R49" s="243"/>
      <c r="S49" s="254"/>
      <c r="T49" s="245"/>
      <c r="U49" s="98"/>
      <c r="V49" s="96"/>
      <c r="W49" s="254"/>
      <c r="X49" s="247"/>
      <c r="Y49" s="222">
        <f t="shared" si="0"/>
        <v>0</v>
      </c>
      <c r="Z49" s="223"/>
      <c r="AA49" s="276"/>
      <c r="AB49" s="333"/>
    </row>
    <row r="50" spans="1:28">
      <c r="A50" s="311"/>
      <c r="B50" s="346"/>
      <c r="C50" s="323" t="s">
        <v>68</v>
      </c>
      <c r="D50" s="323"/>
      <c r="E50" s="323"/>
      <c r="F50" s="323"/>
      <c r="G50" s="107"/>
      <c r="H50" s="97"/>
      <c r="I50" s="95"/>
      <c r="J50" s="107"/>
      <c r="K50" s="254"/>
      <c r="L50" s="328"/>
      <c r="M50" s="255"/>
      <c r="N50" s="329"/>
      <c r="O50" s="334"/>
      <c r="P50" s="335"/>
      <c r="Q50" s="255"/>
      <c r="R50" s="243"/>
      <c r="S50" s="254"/>
      <c r="T50" s="245"/>
      <c r="U50" s="98"/>
      <c r="V50" s="96"/>
      <c r="W50" s="254"/>
      <c r="X50" s="247"/>
      <c r="Y50" s="222">
        <f>SUM(M50:X50)</f>
        <v>0</v>
      </c>
      <c r="Z50" s="223"/>
      <c r="AA50" s="276"/>
      <c r="AB50" s="333"/>
    </row>
    <row r="51" spans="1:28">
      <c r="A51" s="311"/>
      <c r="B51" s="346"/>
      <c r="C51" s="330" t="s">
        <v>69</v>
      </c>
      <c r="D51" s="198"/>
      <c r="E51" s="198"/>
      <c r="F51" s="331"/>
      <c r="G51" s="107"/>
      <c r="H51" s="97"/>
      <c r="I51" s="95"/>
      <c r="J51" s="107"/>
      <c r="K51" s="254"/>
      <c r="L51" s="328"/>
      <c r="M51" s="255"/>
      <c r="N51" s="329"/>
      <c r="O51" s="254"/>
      <c r="P51" s="328"/>
      <c r="Q51" s="255" t="s">
        <v>1</v>
      </c>
      <c r="R51" s="329"/>
      <c r="S51" s="254"/>
      <c r="T51" s="328"/>
      <c r="U51" s="98"/>
      <c r="V51" s="96"/>
      <c r="W51" s="254"/>
      <c r="X51" s="186"/>
      <c r="Y51" s="222">
        <f t="shared" si="0"/>
        <v>0</v>
      </c>
      <c r="Z51" s="223"/>
      <c r="AA51" s="276"/>
      <c r="AB51" s="333"/>
    </row>
    <row r="52" spans="1:28">
      <c r="A52" s="311"/>
      <c r="B52" s="346"/>
      <c r="C52" s="330" t="s">
        <v>70</v>
      </c>
      <c r="D52" s="198"/>
      <c r="E52" s="198"/>
      <c r="F52" s="331"/>
      <c r="G52" s="107"/>
      <c r="H52" s="97"/>
      <c r="I52" s="95"/>
      <c r="J52" s="107"/>
      <c r="K52" s="254" t="s">
        <v>1</v>
      </c>
      <c r="L52" s="245"/>
      <c r="M52" s="255" t="s">
        <v>1</v>
      </c>
      <c r="N52" s="243"/>
      <c r="O52" s="254" t="s">
        <v>1</v>
      </c>
      <c r="P52" s="245"/>
      <c r="Q52" s="255"/>
      <c r="R52" s="243"/>
      <c r="S52" s="254"/>
      <c r="T52" s="245"/>
      <c r="U52" s="98"/>
      <c r="V52" s="96"/>
      <c r="W52" s="254"/>
      <c r="X52" s="247"/>
      <c r="Y52" s="222">
        <f t="shared" si="0"/>
        <v>0</v>
      </c>
      <c r="Z52" s="223"/>
      <c r="AA52" s="276"/>
      <c r="AB52" s="333"/>
    </row>
    <row r="53" spans="1:28" ht="16.5" thickBot="1">
      <c r="A53" s="311"/>
      <c r="B53" s="346"/>
      <c r="C53" s="323" t="s">
        <v>96</v>
      </c>
      <c r="D53" s="323"/>
      <c r="E53" s="323"/>
      <c r="F53" s="323"/>
      <c r="G53" s="324"/>
      <c r="H53" s="325"/>
      <c r="I53" s="326"/>
      <c r="J53" s="324"/>
      <c r="K53" s="254"/>
      <c r="L53" s="245"/>
      <c r="M53" s="255"/>
      <c r="N53" s="243"/>
      <c r="O53" s="254"/>
      <c r="P53" s="245"/>
      <c r="Q53" s="255">
        <v>0.75</v>
      </c>
      <c r="R53" s="243"/>
      <c r="S53" s="254"/>
      <c r="T53" s="245"/>
      <c r="U53" s="98"/>
      <c r="V53" s="96"/>
      <c r="W53" s="254"/>
      <c r="X53" s="247"/>
      <c r="Y53" s="222">
        <f t="shared" si="0"/>
        <v>0.75</v>
      </c>
      <c r="Z53" s="223"/>
      <c r="AA53" s="276"/>
      <c r="AB53" s="333"/>
    </row>
    <row r="54" spans="1:28" ht="16.5" thickBot="1">
      <c r="A54" s="309"/>
      <c r="B54" s="310"/>
      <c r="C54" s="315" t="s">
        <v>71</v>
      </c>
      <c r="D54" s="316"/>
      <c r="E54" s="316"/>
      <c r="F54" s="317"/>
      <c r="G54" s="318" t="s">
        <v>72</v>
      </c>
      <c r="H54" s="319"/>
      <c r="I54" s="320" t="s">
        <v>73</v>
      </c>
      <c r="J54" s="321"/>
      <c r="K54" s="322"/>
      <c r="L54" s="285"/>
      <c r="M54" s="293"/>
      <c r="N54" s="294"/>
      <c r="O54" s="284"/>
      <c r="P54" s="285"/>
      <c r="Q54" s="282"/>
      <c r="R54" s="283"/>
      <c r="S54" s="284"/>
      <c r="T54" s="285"/>
      <c r="U54" s="135"/>
      <c r="V54" s="136"/>
      <c r="W54" s="284"/>
      <c r="X54" s="286"/>
      <c r="Y54" s="222">
        <f t="shared" si="0"/>
        <v>0</v>
      </c>
      <c r="Z54" s="223"/>
      <c r="AA54" s="271"/>
      <c r="AB54" s="272"/>
    </row>
    <row r="55" spans="1:28" ht="16.5" thickBot="1">
      <c r="A55" s="311"/>
      <c r="B55" s="312"/>
      <c r="C55" s="303"/>
      <c r="D55" s="304"/>
      <c r="E55" s="304"/>
      <c r="F55" s="305"/>
      <c r="G55" s="306" t="s">
        <v>1</v>
      </c>
      <c r="H55" s="307"/>
      <c r="I55" s="306" t="s">
        <v>1</v>
      </c>
      <c r="J55" s="308"/>
      <c r="K55" s="254"/>
      <c r="L55" s="245"/>
      <c r="M55" s="255"/>
      <c r="N55" s="243"/>
      <c r="O55" s="254"/>
      <c r="P55" s="245"/>
      <c r="Q55" s="270"/>
      <c r="R55" s="164"/>
      <c r="S55" s="254"/>
      <c r="T55" s="245"/>
      <c r="U55" s="98"/>
      <c r="V55" s="96"/>
      <c r="W55" s="254"/>
      <c r="X55" s="247"/>
      <c r="Y55" s="222">
        <f t="shared" si="0"/>
        <v>0</v>
      </c>
      <c r="Z55" s="223"/>
      <c r="AA55" s="273"/>
      <c r="AB55" s="274"/>
    </row>
    <row r="56" spans="1:28" ht="16.5" thickBot="1">
      <c r="A56" s="311"/>
      <c r="B56" s="312"/>
      <c r="C56" s="299"/>
      <c r="D56" s="300"/>
      <c r="E56" s="300"/>
      <c r="F56" s="301"/>
      <c r="G56" s="95"/>
      <c r="H56" s="97"/>
      <c r="I56" s="95"/>
      <c r="J56" s="107"/>
      <c r="K56" s="254"/>
      <c r="L56" s="302"/>
      <c r="M56" s="255"/>
      <c r="N56" s="243"/>
      <c r="O56" s="254"/>
      <c r="P56" s="245"/>
      <c r="Q56" s="270"/>
      <c r="R56" s="164"/>
      <c r="S56" s="254"/>
      <c r="T56" s="302"/>
      <c r="U56" s="98"/>
      <c r="V56" s="96"/>
      <c r="W56" s="254"/>
      <c r="X56" s="159"/>
      <c r="Y56" s="222">
        <f t="shared" si="0"/>
        <v>0</v>
      </c>
      <c r="Z56" s="223"/>
      <c r="AA56" s="262"/>
      <c r="AB56" s="157"/>
    </row>
    <row r="57" spans="1:28">
      <c r="A57" s="311"/>
      <c r="B57" s="312"/>
      <c r="C57" s="299"/>
      <c r="D57" s="300"/>
      <c r="E57" s="300"/>
      <c r="F57" s="301"/>
      <c r="G57" s="95"/>
      <c r="H57" s="97"/>
      <c r="I57" s="95"/>
      <c r="J57" s="107"/>
      <c r="K57" s="254"/>
      <c r="L57" s="245"/>
      <c r="M57" s="255"/>
      <c r="N57" s="243"/>
      <c r="O57" s="254"/>
      <c r="P57" s="245"/>
      <c r="Q57" s="270"/>
      <c r="R57" s="164"/>
      <c r="S57" s="254"/>
      <c r="T57" s="245"/>
      <c r="U57" s="98"/>
      <c r="V57" s="96"/>
      <c r="W57" s="254"/>
      <c r="X57" s="247"/>
      <c r="Y57" s="222">
        <f t="shared" si="0"/>
        <v>0</v>
      </c>
      <c r="Z57" s="223"/>
      <c r="AA57" s="275"/>
      <c r="AB57" s="155"/>
    </row>
    <row r="58" spans="1:28" ht="16.5" thickBot="1">
      <c r="A58" s="313"/>
      <c r="B58" s="314"/>
      <c r="C58" s="299"/>
      <c r="D58" s="300"/>
      <c r="E58" s="300"/>
      <c r="F58" s="301"/>
      <c r="G58" s="95"/>
      <c r="H58" s="97"/>
      <c r="I58" s="95"/>
      <c r="J58" s="107"/>
      <c r="K58" s="254"/>
      <c r="L58" s="245"/>
      <c r="M58" s="255"/>
      <c r="N58" s="243"/>
      <c r="O58" s="254"/>
      <c r="P58" s="245"/>
      <c r="Q58" s="270"/>
      <c r="R58" s="164"/>
      <c r="S58" s="254"/>
      <c r="T58" s="245"/>
      <c r="U58" s="98"/>
      <c r="V58" s="96"/>
      <c r="W58" s="254"/>
      <c r="X58" s="247"/>
      <c r="Y58" s="222">
        <f t="shared" si="0"/>
        <v>0</v>
      </c>
      <c r="Z58" s="223"/>
      <c r="AA58" s="229"/>
      <c r="AB58" s="168"/>
    </row>
    <row r="59" spans="1:28">
      <c r="A59" s="260" t="s">
        <v>74</v>
      </c>
      <c r="B59" s="35" t="s">
        <v>75</v>
      </c>
      <c r="C59" s="288"/>
      <c r="D59" s="289"/>
      <c r="E59" s="289"/>
      <c r="F59" s="290"/>
      <c r="G59" s="291"/>
      <c r="H59" s="292"/>
      <c r="I59" s="292"/>
      <c r="J59" s="292"/>
      <c r="K59" s="284"/>
      <c r="L59" s="285"/>
      <c r="M59" s="293"/>
      <c r="N59" s="294"/>
      <c r="O59" s="284"/>
      <c r="P59" s="285"/>
      <c r="Q59" s="282"/>
      <c r="R59" s="283"/>
      <c r="S59" s="284"/>
      <c r="T59" s="285"/>
      <c r="U59" s="135"/>
      <c r="V59" s="136"/>
      <c r="W59" s="284"/>
      <c r="X59" s="286"/>
      <c r="Y59" s="222">
        <f t="shared" si="0"/>
        <v>0</v>
      </c>
      <c r="Z59" s="223"/>
      <c r="AA59" s="287"/>
      <c r="AB59" s="136"/>
    </row>
    <row r="60" spans="1:28" ht="16.5" thickBot="1">
      <c r="A60" s="261"/>
      <c r="B60" s="36" t="s">
        <v>76</v>
      </c>
      <c r="C60" s="295"/>
      <c r="D60" s="134"/>
      <c r="E60" s="134"/>
      <c r="F60" s="296"/>
      <c r="G60" s="297"/>
      <c r="H60" s="298"/>
      <c r="I60" s="298"/>
      <c r="J60" s="298"/>
      <c r="K60" s="254"/>
      <c r="L60" s="245"/>
      <c r="M60" s="255"/>
      <c r="N60" s="243"/>
      <c r="O60" s="254"/>
      <c r="P60" s="245"/>
      <c r="Q60" s="270"/>
      <c r="R60" s="164"/>
      <c r="S60" s="254"/>
      <c r="T60" s="245"/>
      <c r="U60" s="98"/>
      <c r="V60" s="96"/>
      <c r="W60" s="254"/>
      <c r="X60" s="247"/>
      <c r="Y60" s="222">
        <f t="shared" si="0"/>
        <v>0</v>
      </c>
      <c r="Z60" s="223"/>
      <c r="AA60" s="262"/>
      <c r="AB60" s="157"/>
    </row>
    <row r="61" spans="1:28">
      <c r="A61" s="261"/>
      <c r="B61" s="36" t="s">
        <v>77</v>
      </c>
      <c r="C61" s="265"/>
      <c r="D61" s="266"/>
      <c r="E61" s="266"/>
      <c r="F61" s="267"/>
      <c r="G61" s="268"/>
      <c r="H61" s="269"/>
      <c r="I61" s="269"/>
      <c r="J61" s="269"/>
      <c r="K61" s="254"/>
      <c r="L61" s="245"/>
      <c r="M61" s="255"/>
      <c r="N61" s="243"/>
      <c r="O61" s="254"/>
      <c r="P61" s="245"/>
      <c r="Q61" s="270"/>
      <c r="R61" s="164"/>
      <c r="S61" s="254"/>
      <c r="T61" s="245"/>
      <c r="U61" s="98"/>
      <c r="V61" s="96"/>
      <c r="W61" s="254"/>
      <c r="X61" s="247"/>
      <c r="Y61" s="222">
        <f t="shared" si="0"/>
        <v>0</v>
      </c>
      <c r="Z61" s="223"/>
      <c r="AA61" s="275"/>
      <c r="AB61" s="155"/>
    </row>
    <row r="62" spans="1:28">
      <c r="A62" s="261"/>
      <c r="B62" s="36" t="s">
        <v>78</v>
      </c>
      <c r="C62" s="198"/>
      <c r="D62" s="159"/>
      <c r="E62" s="159"/>
      <c r="F62" s="159"/>
      <c r="G62" s="268"/>
      <c r="H62" s="269"/>
      <c r="I62" s="269"/>
      <c r="J62" s="269"/>
      <c r="K62" s="254"/>
      <c r="L62" s="245"/>
      <c r="M62" s="255"/>
      <c r="N62" s="243"/>
      <c r="O62" s="254" t="s">
        <v>1</v>
      </c>
      <c r="P62" s="245"/>
      <c r="Q62" s="270" t="s">
        <v>1</v>
      </c>
      <c r="R62" s="164"/>
      <c r="S62" s="254"/>
      <c r="T62" s="245"/>
      <c r="U62" s="98"/>
      <c r="V62" s="96"/>
      <c r="W62" s="254"/>
      <c r="X62" s="247"/>
      <c r="Y62" s="222">
        <f t="shared" si="0"/>
        <v>0</v>
      </c>
      <c r="Z62" s="223"/>
      <c r="AA62" s="276"/>
      <c r="AB62" s="157"/>
    </row>
    <row r="63" spans="1:28">
      <c r="A63" s="261"/>
      <c r="B63" s="36" t="s">
        <v>78</v>
      </c>
      <c r="C63" s="265"/>
      <c r="D63" s="266"/>
      <c r="E63" s="266"/>
      <c r="F63" s="267"/>
      <c r="G63" s="268"/>
      <c r="H63" s="269"/>
      <c r="I63" s="269"/>
      <c r="J63" s="269"/>
      <c r="K63" s="254"/>
      <c r="L63" s="245"/>
      <c r="M63" s="255"/>
      <c r="N63" s="243"/>
      <c r="O63" s="254" t="s">
        <v>1</v>
      </c>
      <c r="P63" s="245"/>
      <c r="Q63" s="270" t="s">
        <v>1</v>
      </c>
      <c r="R63" s="164"/>
      <c r="S63" s="254"/>
      <c r="T63" s="245"/>
      <c r="U63" s="98"/>
      <c r="V63" s="96"/>
      <c r="W63" s="254"/>
      <c r="X63" s="247"/>
      <c r="Y63" s="222">
        <f t="shared" si="0"/>
        <v>0</v>
      </c>
      <c r="Z63" s="223"/>
      <c r="AA63" s="276"/>
      <c r="AB63" s="157"/>
    </row>
    <row r="64" spans="1:28">
      <c r="A64" s="261"/>
      <c r="B64" s="36" t="s">
        <v>78</v>
      </c>
      <c r="C64" s="265"/>
      <c r="D64" s="266"/>
      <c r="E64" s="266"/>
      <c r="F64" s="267"/>
      <c r="G64" s="268"/>
      <c r="H64" s="269"/>
      <c r="I64" s="269"/>
      <c r="J64" s="269"/>
      <c r="K64" s="254"/>
      <c r="L64" s="245"/>
      <c r="M64" s="255"/>
      <c r="N64" s="243"/>
      <c r="O64" s="254" t="s">
        <v>1</v>
      </c>
      <c r="P64" s="245"/>
      <c r="Q64" s="270" t="s">
        <v>1</v>
      </c>
      <c r="R64" s="164"/>
      <c r="S64" s="254"/>
      <c r="T64" s="245"/>
      <c r="U64" s="98"/>
      <c r="V64" s="96"/>
      <c r="W64" s="254"/>
      <c r="X64" s="247"/>
      <c r="Y64" s="222">
        <f t="shared" si="0"/>
        <v>0</v>
      </c>
      <c r="Z64" s="223"/>
      <c r="AA64" s="276"/>
      <c r="AB64" s="157"/>
    </row>
    <row r="65" spans="1:28" ht="16.5" thickBot="1">
      <c r="A65" s="261"/>
      <c r="B65" s="37" t="s">
        <v>78</v>
      </c>
      <c r="C65" s="277"/>
      <c r="D65" s="278"/>
      <c r="E65" s="278"/>
      <c r="F65" s="279"/>
      <c r="G65" s="280"/>
      <c r="H65" s="281"/>
      <c r="I65" s="281"/>
      <c r="J65" s="281"/>
      <c r="K65" s="254"/>
      <c r="L65" s="245"/>
      <c r="M65" s="255"/>
      <c r="N65" s="243"/>
      <c r="O65" s="254" t="s">
        <v>1</v>
      </c>
      <c r="P65" s="245"/>
      <c r="Q65" s="270" t="s">
        <v>1</v>
      </c>
      <c r="R65" s="164"/>
      <c r="S65" s="254"/>
      <c r="T65" s="245"/>
      <c r="U65" s="98"/>
      <c r="V65" s="96"/>
      <c r="W65" s="254"/>
      <c r="X65" s="247"/>
      <c r="Y65" s="222">
        <f t="shared" si="0"/>
        <v>0</v>
      </c>
      <c r="Z65" s="223"/>
      <c r="AA65" s="178"/>
      <c r="AB65" s="157"/>
    </row>
    <row r="66" spans="1:28">
      <c r="A66" s="256" t="s">
        <v>1</v>
      </c>
      <c r="B66" s="257"/>
      <c r="C66" s="258"/>
      <c r="D66" s="259"/>
      <c r="E66" s="259"/>
      <c r="F66" s="259"/>
      <c r="G66" s="38"/>
      <c r="H66" s="39"/>
      <c r="I66" s="39"/>
      <c r="J66" s="39"/>
      <c r="K66" s="254"/>
      <c r="L66" s="245"/>
      <c r="M66" s="255"/>
      <c r="N66" s="243"/>
      <c r="O66" s="254" t="s">
        <v>1</v>
      </c>
      <c r="P66" s="245"/>
      <c r="Q66" s="241" t="s">
        <v>1</v>
      </c>
      <c r="R66" s="164"/>
      <c r="S66" s="254"/>
      <c r="T66" s="245"/>
      <c r="U66" s="135"/>
      <c r="V66" s="136"/>
      <c r="W66" s="254"/>
      <c r="X66" s="247"/>
      <c r="Y66" s="222">
        <f t="shared" si="0"/>
        <v>0</v>
      </c>
      <c r="Z66" s="223"/>
      <c r="AA66" s="271"/>
      <c r="AB66" s="272"/>
    </row>
    <row r="67" spans="1:28" ht="16.5" thickBot="1">
      <c r="A67" s="210"/>
      <c r="B67" s="211"/>
      <c r="C67" s="263"/>
      <c r="D67" s="264"/>
      <c r="E67" s="264"/>
      <c r="F67" s="264"/>
      <c r="G67" s="40"/>
      <c r="H67" s="41"/>
      <c r="I67" s="41"/>
      <c r="J67" s="41"/>
      <c r="K67" s="254" t="s">
        <v>1</v>
      </c>
      <c r="L67" s="245"/>
      <c r="M67" s="255" t="s">
        <v>1</v>
      </c>
      <c r="N67" s="243"/>
      <c r="O67" s="254" t="s">
        <v>1</v>
      </c>
      <c r="P67" s="245"/>
      <c r="Q67" s="241" t="s">
        <v>1</v>
      </c>
      <c r="R67" s="164"/>
      <c r="S67" s="254" t="s">
        <v>1</v>
      </c>
      <c r="T67" s="245"/>
      <c r="U67" s="98"/>
      <c r="V67" s="96"/>
      <c r="W67" s="254" t="s">
        <v>1</v>
      </c>
      <c r="X67" s="247"/>
      <c r="Y67" s="222"/>
      <c r="Z67" s="223"/>
      <c r="AA67" s="273"/>
      <c r="AB67" s="274"/>
    </row>
    <row r="68" spans="1:28">
      <c r="A68" s="210"/>
      <c r="B68" s="211"/>
      <c r="C68" s="263"/>
      <c r="D68" s="264"/>
      <c r="E68" s="264"/>
      <c r="F68" s="264"/>
      <c r="G68" s="40"/>
      <c r="H68" s="41"/>
      <c r="I68" s="41"/>
      <c r="J68" s="41"/>
      <c r="K68" s="254" t="s">
        <v>1</v>
      </c>
      <c r="L68" s="245"/>
      <c r="M68" s="255"/>
      <c r="N68" s="243"/>
      <c r="O68" s="254" t="s">
        <v>1</v>
      </c>
      <c r="P68" s="245"/>
      <c r="Q68" s="241" t="s">
        <v>1</v>
      </c>
      <c r="R68" s="164"/>
      <c r="S68" s="254" t="s">
        <v>1</v>
      </c>
      <c r="T68" s="245"/>
      <c r="U68" s="98"/>
      <c r="V68" s="96"/>
      <c r="W68" s="254" t="s">
        <v>1</v>
      </c>
      <c r="X68" s="247"/>
      <c r="Y68" s="222"/>
      <c r="Z68" s="223"/>
      <c r="AA68" s="262"/>
      <c r="AB68" s="157"/>
    </row>
    <row r="69" spans="1:28">
      <c r="A69" s="210"/>
      <c r="B69" s="211"/>
      <c r="C69" s="263"/>
      <c r="D69" s="264"/>
      <c r="E69" s="264"/>
      <c r="F69" s="264"/>
      <c r="G69" s="40"/>
      <c r="H69" s="41"/>
      <c r="I69" s="41"/>
      <c r="J69" s="41"/>
      <c r="K69" s="254"/>
      <c r="L69" s="245"/>
      <c r="M69" s="255"/>
      <c r="N69" s="243"/>
      <c r="O69" s="254" t="s">
        <v>1</v>
      </c>
      <c r="P69" s="245"/>
      <c r="Q69" s="241" t="s">
        <v>1</v>
      </c>
      <c r="R69" s="164"/>
      <c r="S69" s="254"/>
      <c r="T69" s="245"/>
      <c r="U69" s="98"/>
      <c r="V69" s="96"/>
      <c r="W69" s="254"/>
      <c r="X69" s="247"/>
      <c r="Y69" s="222"/>
      <c r="Z69" s="223"/>
      <c r="AA69" s="248"/>
      <c r="AB69" s="249"/>
    </row>
    <row r="70" spans="1:28">
      <c r="A70" s="210"/>
      <c r="B70" s="211"/>
      <c r="C70" s="252"/>
      <c r="D70" s="253"/>
      <c r="E70" s="253"/>
      <c r="F70" s="253"/>
      <c r="G70" s="40"/>
      <c r="H70" s="41"/>
      <c r="I70" s="41"/>
      <c r="J70" s="41"/>
      <c r="K70" s="254" t="s">
        <v>1</v>
      </c>
      <c r="L70" s="245"/>
      <c r="M70" s="255"/>
      <c r="N70" s="243"/>
      <c r="O70" s="254" t="s">
        <v>1</v>
      </c>
      <c r="P70" s="245"/>
      <c r="Q70" s="241" t="s">
        <v>1</v>
      </c>
      <c r="R70" s="164"/>
      <c r="S70" s="254" t="s">
        <v>1</v>
      </c>
      <c r="T70" s="245"/>
      <c r="U70" s="98"/>
      <c r="V70" s="96"/>
      <c r="W70" s="254" t="s">
        <v>1</v>
      </c>
      <c r="X70" s="247"/>
      <c r="Y70" s="222"/>
      <c r="Z70" s="223"/>
      <c r="AA70" s="248"/>
      <c r="AB70" s="249"/>
    </row>
    <row r="71" spans="1:28" ht="16.5" thickBot="1">
      <c r="A71" s="210"/>
      <c r="B71" s="211"/>
      <c r="C71" s="235"/>
      <c r="D71" s="236"/>
      <c r="E71" s="237"/>
      <c r="F71" s="237"/>
      <c r="G71" s="42"/>
      <c r="H71" s="43"/>
      <c r="I71" s="43"/>
      <c r="J71" s="43"/>
      <c r="K71" s="244"/>
      <c r="L71" s="245"/>
      <c r="M71" s="242"/>
      <c r="N71" s="243"/>
      <c r="O71" s="244" t="s">
        <v>1</v>
      </c>
      <c r="P71" s="245"/>
      <c r="Q71" s="246" t="s">
        <v>1</v>
      </c>
      <c r="R71" s="164"/>
      <c r="S71" s="244"/>
      <c r="T71" s="245"/>
      <c r="U71" s="98"/>
      <c r="V71" s="96"/>
      <c r="W71" s="244"/>
      <c r="X71" s="247"/>
      <c r="Y71" s="222"/>
      <c r="Z71" s="223"/>
      <c r="AA71" s="248"/>
      <c r="AB71" s="249"/>
    </row>
    <row r="72" spans="1:28" ht="16.5" thickBot="1">
      <c r="A72" s="212"/>
      <c r="B72" s="213"/>
      <c r="C72" s="235"/>
      <c r="D72" s="236"/>
      <c r="E72" s="237"/>
      <c r="F72" s="237"/>
      <c r="G72" s="42"/>
      <c r="H72" s="43"/>
      <c r="I72" s="43"/>
      <c r="J72" s="43"/>
      <c r="K72" s="220"/>
      <c r="L72" s="238"/>
      <c r="M72" s="239"/>
      <c r="N72" s="240"/>
      <c r="O72" s="220" t="s">
        <v>1</v>
      </c>
      <c r="P72" s="238"/>
      <c r="Q72" s="241" t="s">
        <v>1</v>
      </c>
      <c r="R72" s="164"/>
      <c r="S72" s="220" t="s">
        <v>1</v>
      </c>
      <c r="T72" s="238"/>
      <c r="U72" s="98"/>
      <c r="V72" s="96"/>
      <c r="W72" s="220"/>
      <c r="X72" s="221"/>
      <c r="Y72" s="222"/>
      <c r="Z72" s="223"/>
      <c r="AA72" s="250"/>
      <c r="AB72" s="251"/>
    </row>
    <row r="73" spans="1:28">
      <c r="A73" s="224" t="s">
        <v>79</v>
      </c>
      <c r="B73" s="206"/>
      <c r="C73" s="225" t="s">
        <v>80</v>
      </c>
      <c r="D73" s="206"/>
      <c r="E73" s="225">
        <v>2</v>
      </c>
      <c r="F73" s="155"/>
      <c r="G73" s="226" t="s">
        <v>81</v>
      </c>
      <c r="H73" s="228"/>
      <c r="I73" s="178"/>
      <c r="J73" s="157"/>
      <c r="K73" s="205" t="s">
        <v>1</v>
      </c>
      <c r="L73" s="206"/>
      <c r="M73" s="206"/>
      <c r="N73" s="206"/>
      <c r="O73" s="155"/>
      <c r="P73" s="205"/>
      <c r="Q73" s="219"/>
      <c r="R73" s="219"/>
      <c r="S73" s="219"/>
      <c r="T73" s="219"/>
      <c r="U73" s="219"/>
      <c r="V73" s="219"/>
      <c r="W73" s="219"/>
      <c r="X73" s="219"/>
      <c r="Y73" s="230"/>
      <c r="Z73" s="230"/>
      <c r="AA73" s="219"/>
      <c r="AB73" s="231"/>
    </row>
    <row r="74" spans="1:28" ht="16.5" thickBot="1">
      <c r="A74" s="156"/>
      <c r="B74" s="178"/>
      <c r="C74" s="156"/>
      <c r="D74" s="178"/>
      <c r="E74" s="156"/>
      <c r="F74" s="157"/>
      <c r="G74" s="227"/>
      <c r="H74" s="156"/>
      <c r="I74" s="178"/>
      <c r="J74" s="157"/>
      <c r="K74" s="167"/>
      <c r="L74" s="229"/>
      <c r="M74" s="229"/>
      <c r="N74" s="229"/>
      <c r="O74" s="168"/>
      <c r="P74" s="232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4"/>
    </row>
    <row r="75" spans="1:28" ht="16.5" thickBot="1">
      <c r="A75" s="216"/>
      <c r="B75" s="217"/>
      <c r="C75" s="217"/>
      <c r="D75" s="217"/>
      <c r="E75" s="217"/>
      <c r="F75" s="217"/>
      <c r="G75" s="217"/>
      <c r="H75" s="217"/>
      <c r="I75" s="217"/>
      <c r="J75" s="218"/>
      <c r="K75" s="219"/>
      <c r="L75" s="206"/>
      <c r="M75" s="205"/>
      <c r="N75" s="206"/>
      <c r="O75" s="205"/>
      <c r="P75" s="206"/>
      <c r="Q75" s="205"/>
      <c r="R75" s="206"/>
      <c r="S75" s="205"/>
      <c r="T75" s="206"/>
      <c r="U75" s="205"/>
      <c r="V75" s="206"/>
      <c r="W75" s="205"/>
      <c r="X75" s="206"/>
      <c r="Y75" s="207"/>
      <c r="Z75" s="155"/>
      <c r="AA75" s="208"/>
      <c r="AB75" s="209"/>
    </row>
    <row r="76" spans="1:28" ht="16.5" thickBot="1">
      <c r="A76" s="210" t="s">
        <v>1</v>
      </c>
      <c r="B76" s="211"/>
      <c r="C76" s="214"/>
      <c r="D76" s="215"/>
      <c r="E76" s="215"/>
      <c r="F76" s="215"/>
      <c r="G76" s="38"/>
      <c r="H76" s="39"/>
      <c r="I76" s="39"/>
      <c r="J76" s="44"/>
      <c r="K76" s="186"/>
      <c r="L76" s="162"/>
      <c r="M76" s="163"/>
      <c r="N76" s="164"/>
      <c r="O76" s="165"/>
      <c r="P76" s="96"/>
      <c r="Q76" s="163"/>
      <c r="R76" s="164"/>
      <c r="S76" s="161"/>
      <c r="T76" s="162"/>
      <c r="U76" s="98"/>
      <c r="V76" s="96"/>
      <c r="W76" s="165"/>
      <c r="X76" s="159"/>
      <c r="Y76" s="135"/>
      <c r="Z76" s="136"/>
      <c r="AA76" s="201"/>
      <c r="AB76" s="202"/>
    </row>
    <row r="77" spans="1:28" ht="16.5" thickBot="1">
      <c r="A77" s="210"/>
      <c r="B77" s="211"/>
      <c r="C77" s="198" t="s">
        <v>1</v>
      </c>
      <c r="D77" s="159"/>
      <c r="E77" s="159"/>
      <c r="F77" s="159"/>
      <c r="G77" s="40"/>
      <c r="H77" s="41"/>
      <c r="I77" s="41"/>
      <c r="J77" s="45"/>
      <c r="K77" s="186"/>
      <c r="L77" s="162"/>
      <c r="M77" s="163"/>
      <c r="N77" s="164"/>
      <c r="O77" s="165"/>
      <c r="P77" s="96"/>
      <c r="Q77" s="163"/>
      <c r="R77" s="164"/>
      <c r="S77" s="161"/>
      <c r="T77" s="162"/>
      <c r="U77" s="98"/>
      <c r="V77" s="96"/>
      <c r="W77" s="165"/>
      <c r="X77" s="159"/>
      <c r="Y77" s="135"/>
      <c r="Z77" s="136"/>
      <c r="AA77" s="203"/>
      <c r="AB77" s="204"/>
    </row>
    <row r="78" spans="1:28" ht="16.5" thickBot="1">
      <c r="A78" s="210"/>
      <c r="B78" s="211"/>
      <c r="C78" s="198" t="s">
        <v>1</v>
      </c>
      <c r="D78" s="159"/>
      <c r="E78" s="159"/>
      <c r="F78" s="159"/>
      <c r="G78" s="40"/>
      <c r="H78" s="41"/>
      <c r="I78" s="41"/>
      <c r="J78" s="45"/>
      <c r="K78" s="186"/>
      <c r="L78" s="162"/>
      <c r="M78" s="163"/>
      <c r="N78" s="164"/>
      <c r="O78" s="165"/>
      <c r="P78" s="96"/>
      <c r="Q78" s="163"/>
      <c r="R78" s="164"/>
      <c r="S78" s="161"/>
      <c r="T78" s="162"/>
      <c r="U78" s="98"/>
      <c r="V78" s="96"/>
      <c r="W78" s="165"/>
      <c r="X78" s="159"/>
      <c r="Y78" s="135"/>
      <c r="Z78" s="136"/>
      <c r="AA78" s="46"/>
      <c r="AB78" s="1"/>
    </row>
    <row r="79" spans="1:28" ht="16.5" thickBot="1">
      <c r="A79" s="210"/>
      <c r="B79" s="211"/>
      <c r="C79" s="199" t="s">
        <v>1</v>
      </c>
      <c r="D79" s="200"/>
      <c r="E79" s="200"/>
      <c r="F79" s="200"/>
      <c r="G79" s="40"/>
      <c r="H79" s="41"/>
      <c r="I79" s="41"/>
      <c r="J79" s="45"/>
      <c r="K79" s="186"/>
      <c r="L79" s="162"/>
      <c r="M79" s="163"/>
      <c r="N79" s="164"/>
      <c r="O79" s="165"/>
      <c r="P79" s="96"/>
      <c r="Q79" s="163"/>
      <c r="R79" s="164"/>
      <c r="S79" s="161"/>
      <c r="T79" s="162"/>
      <c r="U79" s="98"/>
      <c r="V79" s="96"/>
      <c r="W79" s="165"/>
      <c r="X79" s="159"/>
      <c r="Y79" s="135"/>
      <c r="Z79" s="136"/>
      <c r="AA79" s="47"/>
      <c r="AB79" s="2"/>
    </row>
    <row r="80" spans="1:28" ht="16.5" thickBot="1">
      <c r="A80" s="210"/>
      <c r="B80" s="211"/>
      <c r="C80" s="198" t="s">
        <v>1</v>
      </c>
      <c r="D80" s="159"/>
      <c r="E80" s="159"/>
      <c r="F80" s="159"/>
      <c r="G80" s="40"/>
      <c r="H80" s="41"/>
      <c r="I80" s="41"/>
      <c r="J80" s="45"/>
      <c r="K80" s="186"/>
      <c r="L80" s="162"/>
      <c r="M80" s="163"/>
      <c r="N80" s="164"/>
      <c r="O80" s="165"/>
      <c r="P80" s="96"/>
      <c r="Q80" s="163"/>
      <c r="R80" s="164"/>
      <c r="S80" s="161"/>
      <c r="T80" s="162"/>
      <c r="U80" s="98"/>
      <c r="V80" s="96"/>
      <c r="W80" s="165"/>
      <c r="X80" s="159"/>
      <c r="Y80" s="135"/>
      <c r="Z80" s="136"/>
      <c r="AA80" s="190"/>
      <c r="AB80" s="191"/>
    </row>
    <row r="81" spans="1:28" ht="16.5" thickBot="1">
      <c r="A81" s="210"/>
      <c r="B81" s="211"/>
      <c r="C81" s="196"/>
      <c r="D81" s="197"/>
      <c r="E81" s="197"/>
      <c r="F81" s="197"/>
      <c r="G81" s="40"/>
      <c r="H81" s="41"/>
      <c r="I81" s="41"/>
      <c r="J81" s="45"/>
      <c r="K81" s="186"/>
      <c r="L81" s="162"/>
      <c r="M81" s="163"/>
      <c r="N81" s="164"/>
      <c r="O81" s="165"/>
      <c r="P81" s="96"/>
      <c r="Q81" s="163"/>
      <c r="R81" s="164"/>
      <c r="S81" s="161"/>
      <c r="T81" s="162"/>
      <c r="U81" s="98"/>
      <c r="V81" s="96"/>
      <c r="W81" s="165"/>
      <c r="X81" s="159"/>
      <c r="Y81" s="135"/>
      <c r="Z81" s="136"/>
      <c r="AA81" s="192"/>
      <c r="AB81" s="193"/>
    </row>
    <row r="82" spans="1:28" ht="16.5" thickBot="1">
      <c r="A82" s="212"/>
      <c r="B82" s="213"/>
      <c r="C82" s="184"/>
      <c r="D82" s="185"/>
      <c r="E82" s="185"/>
      <c r="F82" s="185"/>
      <c r="G82" s="42"/>
      <c r="H82" s="43"/>
      <c r="I82" s="43"/>
      <c r="J82" s="48"/>
      <c r="K82" s="186"/>
      <c r="L82" s="162"/>
      <c r="M82" s="187"/>
      <c r="N82" s="188"/>
      <c r="O82" s="189"/>
      <c r="P82" s="104"/>
      <c r="Q82" s="187"/>
      <c r="R82" s="188"/>
      <c r="S82" s="150"/>
      <c r="T82" s="151"/>
      <c r="U82" s="131"/>
      <c r="V82" s="132"/>
      <c r="W82" s="133"/>
      <c r="X82" s="134"/>
      <c r="Y82" s="135"/>
      <c r="Z82" s="136"/>
      <c r="AA82" s="194"/>
      <c r="AB82" s="195"/>
    </row>
    <row r="83" spans="1:28" ht="16.5" thickBot="1">
      <c r="A83" s="177"/>
      <c r="B83" s="178"/>
      <c r="C83" s="179" t="s">
        <v>1</v>
      </c>
      <c r="D83" s="175"/>
      <c r="E83" s="180"/>
      <c r="F83" s="49"/>
      <c r="G83" s="50"/>
      <c r="H83" s="51"/>
      <c r="I83" s="52"/>
      <c r="J83" s="26"/>
      <c r="K83" s="172"/>
      <c r="L83" s="173"/>
      <c r="M83" s="181"/>
      <c r="N83" s="182"/>
      <c r="O83" s="165"/>
      <c r="P83" s="96"/>
      <c r="Q83" s="181"/>
      <c r="R83" s="182"/>
      <c r="S83" s="172"/>
      <c r="T83" s="173"/>
      <c r="U83" s="135"/>
      <c r="V83" s="136"/>
      <c r="W83" s="174"/>
      <c r="X83" s="175"/>
      <c r="Y83" s="135"/>
      <c r="Z83" s="136"/>
      <c r="AA83" s="176"/>
      <c r="AB83" s="157"/>
    </row>
    <row r="84" spans="1:28" ht="16.5" thickBot="1">
      <c r="A84" s="156"/>
      <c r="B84" s="178"/>
      <c r="C84" s="158" t="s">
        <v>1</v>
      </c>
      <c r="D84" s="159"/>
      <c r="E84" s="160"/>
      <c r="F84" s="53"/>
      <c r="G84" s="54"/>
      <c r="H84" s="54"/>
      <c r="I84" s="55"/>
      <c r="J84" s="10"/>
      <c r="K84" s="161"/>
      <c r="L84" s="162"/>
      <c r="M84" s="163"/>
      <c r="N84" s="164"/>
      <c r="O84" s="165"/>
      <c r="P84" s="96"/>
      <c r="Q84" s="163"/>
      <c r="R84" s="164"/>
      <c r="S84" s="161"/>
      <c r="T84" s="162"/>
      <c r="U84" s="98"/>
      <c r="V84" s="96"/>
      <c r="W84" s="165"/>
      <c r="X84" s="159"/>
      <c r="Y84" s="135"/>
      <c r="Z84" s="136"/>
      <c r="AA84" s="156"/>
      <c r="AB84" s="157"/>
    </row>
    <row r="85" spans="1:28" ht="16.5" thickBot="1">
      <c r="A85" s="156"/>
      <c r="B85" s="178"/>
      <c r="C85" s="158" t="s">
        <v>1</v>
      </c>
      <c r="D85" s="159"/>
      <c r="E85" s="160"/>
      <c r="F85" s="56"/>
      <c r="G85" s="54"/>
      <c r="H85" s="54"/>
      <c r="I85" s="55"/>
      <c r="J85" s="10"/>
      <c r="K85" s="161"/>
      <c r="L85" s="162"/>
      <c r="M85" s="163"/>
      <c r="N85" s="164"/>
      <c r="O85" s="165"/>
      <c r="P85" s="96"/>
      <c r="Q85" s="163"/>
      <c r="R85" s="164"/>
      <c r="S85" s="161"/>
      <c r="T85" s="162"/>
      <c r="U85" s="98"/>
      <c r="V85" s="96"/>
      <c r="W85" s="165"/>
      <c r="X85" s="159"/>
      <c r="Y85" s="135"/>
      <c r="Z85" s="136"/>
      <c r="AA85" s="167"/>
      <c r="AB85" s="168"/>
    </row>
    <row r="86" spans="1:28" ht="16.5" thickBot="1">
      <c r="A86" s="156"/>
      <c r="B86" s="178"/>
      <c r="C86" s="158" t="s">
        <v>1</v>
      </c>
      <c r="D86" s="159"/>
      <c r="E86" s="160"/>
      <c r="F86" s="53"/>
      <c r="G86" s="54"/>
      <c r="H86" s="54"/>
      <c r="I86" s="55"/>
      <c r="J86" s="10"/>
      <c r="K86" s="161"/>
      <c r="L86" s="183"/>
      <c r="M86" s="163"/>
      <c r="N86" s="164"/>
      <c r="O86" s="165"/>
      <c r="P86" s="96"/>
      <c r="Q86" s="163"/>
      <c r="R86" s="164"/>
      <c r="S86" s="161"/>
      <c r="T86" s="162"/>
      <c r="U86" s="98"/>
      <c r="V86" s="96"/>
      <c r="W86" s="165"/>
      <c r="X86" s="159"/>
      <c r="Y86" s="135"/>
      <c r="Z86" s="136"/>
      <c r="AA86" s="169"/>
      <c r="AB86" s="155"/>
    </row>
    <row r="87" spans="1:28" ht="16.5" thickBot="1">
      <c r="A87" s="156"/>
      <c r="B87" s="178"/>
      <c r="C87" s="158" t="s">
        <v>1</v>
      </c>
      <c r="D87" s="159"/>
      <c r="E87" s="160"/>
      <c r="F87" s="53"/>
      <c r="G87" s="54"/>
      <c r="H87" s="54"/>
      <c r="I87" s="55"/>
      <c r="J87" s="10"/>
      <c r="K87" s="161"/>
      <c r="L87" s="162"/>
      <c r="M87" s="163"/>
      <c r="N87" s="164"/>
      <c r="O87" s="165"/>
      <c r="P87" s="96"/>
      <c r="Q87" s="163"/>
      <c r="R87" s="164"/>
      <c r="S87" s="170"/>
      <c r="T87" s="171"/>
      <c r="U87" s="98"/>
      <c r="V87" s="96"/>
      <c r="W87" s="165"/>
      <c r="X87" s="159"/>
      <c r="Y87" s="135"/>
      <c r="Z87" s="136"/>
      <c r="AA87" s="156"/>
      <c r="AB87" s="157"/>
    </row>
    <row r="88" spans="1:28" ht="16.5" thickBot="1">
      <c r="A88" s="156"/>
      <c r="B88" s="178"/>
      <c r="C88" s="158"/>
      <c r="D88" s="159"/>
      <c r="E88" s="160"/>
      <c r="F88" s="57"/>
      <c r="G88" s="54"/>
      <c r="H88" s="54"/>
      <c r="I88" s="55"/>
      <c r="J88" s="10"/>
      <c r="K88" s="161"/>
      <c r="L88" s="162"/>
      <c r="M88" s="163"/>
      <c r="N88" s="164"/>
      <c r="O88" s="165"/>
      <c r="P88" s="96"/>
      <c r="Q88" s="163"/>
      <c r="R88" s="164"/>
      <c r="S88" s="161"/>
      <c r="T88" s="162"/>
      <c r="U88" s="98"/>
      <c r="V88" s="96"/>
      <c r="W88" s="165"/>
      <c r="X88" s="159"/>
      <c r="Y88" s="135"/>
      <c r="Z88" s="136"/>
      <c r="AA88" s="156"/>
      <c r="AB88" s="157"/>
    </row>
    <row r="89" spans="1:28" ht="16.5" thickBot="1">
      <c r="A89" s="156"/>
      <c r="B89" s="178"/>
      <c r="C89" s="158"/>
      <c r="D89" s="159"/>
      <c r="E89" s="160"/>
      <c r="F89" s="53"/>
      <c r="G89" s="54"/>
      <c r="H89" s="54"/>
      <c r="I89" s="55"/>
      <c r="J89" s="10"/>
      <c r="K89" s="161"/>
      <c r="L89" s="162"/>
      <c r="M89" s="163"/>
      <c r="N89" s="164"/>
      <c r="O89" s="165"/>
      <c r="P89" s="96"/>
      <c r="Q89" s="163"/>
      <c r="R89" s="164"/>
      <c r="S89" s="161"/>
      <c r="T89" s="162"/>
      <c r="U89" s="98"/>
      <c r="V89" s="96"/>
      <c r="W89" s="165"/>
      <c r="X89" s="159"/>
      <c r="Y89" s="135"/>
      <c r="Z89" s="136"/>
      <c r="AA89" s="156"/>
      <c r="AB89" s="157"/>
    </row>
    <row r="90" spans="1:28" ht="16.5" thickBot="1">
      <c r="A90" s="156"/>
      <c r="B90" s="178"/>
      <c r="C90" s="158"/>
      <c r="D90" s="159"/>
      <c r="E90" s="160"/>
      <c r="F90" s="53"/>
      <c r="G90" s="54"/>
      <c r="H90" s="54"/>
      <c r="I90" s="55"/>
      <c r="J90" s="10"/>
      <c r="K90" s="161"/>
      <c r="L90" s="162"/>
      <c r="M90" s="163"/>
      <c r="N90" s="164"/>
      <c r="O90" s="165"/>
      <c r="P90" s="96"/>
      <c r="Q90" s="163"/>
      <c r="R90" s="164"/>
      <c r="S90" s="161"/>
      <c r="T90" s="162"/>
      <c r="U90" s="98"/>
      <c r="V90" s="96"/>
      <c r="W90" s="165"/>
      <c r="X90" s="159"/>
      <c r="Y90" s="135"/>
      <c r="Z90" s="136"/>
      <c r="AA90" s="156"/>
      <c r="AB90" s="157"/>
    </row>
    <row r="91" spans="1:28" ht="16.5" thickBot="1">
      <c r="A91" s="156"/>
      <c r="B91" s="178"/>
      <c r="C91" s="158"/>
      <c r="D91" s="159"/>
      <c r="E91" s="160"/>
      <c r="F91" s="53"/>
      <c r="G91" s="54"/>
      <c r="H91" s="54"/>
      <c r="I91" s="55"/>
      <c r="J91" s="10"/>
      <c r="K91" s="161"/>
      <c r="L91" s="162"/>
      <c r="M91" s="163"/>
      <c r="N91" s="164"/>
      <c r="O91" s="165"/>
      <c r="P91" s="96"/>
      <c r="Q91" s="163"/>
      <c r="R91" s="164"/>
      <c r="S91" s="161"/>
      <c r="T91" s="162"/>
      <c r="U91" s="98"/>
      <c r="V91" s="96"/>
      <c r="W91" s="165"/>
      <c r="X91" s="159"/>
      <c r="Y91" s="135"/>
      <c r="Z91" s="136"/>
      <c r="AA91" s="156"/>
      <c r="AB91" s="157"/>
    </row>
    <row r="92" spans="1:28" ht="16.5" thickBot="1">
      <c r="A92" s="156"/>
      <c r="B92" s="178"/>
      <c r="C92" s="158"/>
      <c r="D92" s="159"/>
      <c r="E92" s="160"/>
      <c r="F92" s="53"/>
      <c r="G92" s="54"/>
      <c r="H92" s="54"/>
      <c r="I92" s="55"/>
      <c r="J92" s="10"/>
      <c r="K92" s="161"/>
      <c r="L92" s="162"/>
      <c r="M92" s="163"/>
      <c r="N92" s="164"/>
      <c r="O92" s="165"/>
      <c r="P92" s="96"/>
      <c r="Q92" s="163"/>
      <c r="R92" s="164"/>
      <c r="S92" s="161"/>
      <c r="T92" s="162"/>
      <c r="U92" s="98"/>
      <c r="V92" s="96"/>
      <c r="W92" s="165"/>
      <c r="X92" s="159"/>
      <c r="Y92" s="135"/>
      <c r="Z92" s="136"/>
      <c r="AA92" s="167"/>
      <c r="AB92" s="168"/>
    </row>
    <row r="93" spans="1:28" ht="16.5" thickBot="1">
      <c r="A93" s="156"/>
      <c r="B93" s="178"/>
      <c r="C93" s="158"/>
      <c r="D93" s="159"/>
      <c r="E93" s="160"/>
      <c r="F93" s="53"/>
      <c r="G93" s="54"/>
      <c r="H93" s="54"/>
      <c r="I93" s="55"/>
      <c r="J93" s="10"/>
      <c r="K93" s="161"/>
      <c r="L93" s="162"/>
      <c r="M93" s="163"/>
      <c r="N93" s="164"/>
      <c r="O93" s="165"/>
      <c r="P93" s="96"/>
      <c r="Q93" s="163"/>
      <c r="R93" s="164"/>
      <c r="S93" s="161"/>
      <c r="T93" s="162"/>
      <c r="U93" s="98"/>
      <c r="V93" s="96"/>
      <c r="W93" s="165"/>
      <c r="X93" s="159"/>
      <c r="Y93" s="135"/>
      <c r="Z93" s="136"/>
      <c r="AA93" s="166"/>
      <c r="AB93" s="155"/>
    </row>
    <row r="94" spans="1:28" ht="16.5" thickBot="1">
      <c r="A94" s="156"/>
      <c r="B94" s="178"/>
      <c r="C94" s="158"/>
      <c r="D94" s="159"/>
      <c r="E94" s="160"/>
      <c r="F94" s="53"/>
      <c r="G94" s="54"/>
      <c r="H94" s="54"/>
      <c r="I94" s="55"/>
      <c r="J94" s="10"/>
      <c r="K94" s="161"/>
      <c r="L94" s="162"/>
      <c r="M94" s="163"/>
      <c r="N94" s="164"/>
      <c r="O94" s="165"/>
      <c r="P94" s="96"/>
      <c r="Q94" s="163"/>
      <c r="R94" s="164"/>
      <c r="S94" s="161"/>
      <c r="T94" s="162"/>
      <c r="U94" s="98"/>
      <c r="V94" s="96"/>
      <c r="W94" s="165"/>
      <c r="X94" s="159"/>
      <c r="Y94" s="135"/>
      <c r="Z94" s="136"/>
      <c r="AA94" s="156"/>
      <c r="AB94" s="157"/>
    </row>
    <row r="95" spans="1:28" ht="16.5" thickBot="1">
      <c r="A95" s="156"/>
      <c r="B95" s="178"/>
      <c r="C95" s="158"/>
      <c r="D95" s="159"/>
      <c r="E95" s="160"/>
      <c r="F95" s="53"/>
      <c r="G95" s="54"/>
      <c r="H95" s="54"/>
      <c r="I95" s="55"/>
      <c r="J95" s="10"/>
      <c r="K95" s="161"/>
      <c r="L95" s="162"/>
      <c r="M95" s="163"/>
      <c r="N95" s="164"/>
      <c r="O95" s="165"/>
      <c r="P95" s="96"/>
      <c r="Q95" s="163"/>
      <c r="R95" s="164"/>
      <c r="S95" s="161"/>
      <c r="T95" s="162"/>
      <c r="U95" s="98"/>
      <c r="V95" s="96"/>
      <c r="W95" s="165"/>
      <c r="X95" s="159"/>
      <c r="Y95" s="135"/>
      <c r="Z95" s="136"/>
      <c r="AA95" s="167"/>
      <c r="AB95" s="168"/>
    </row>
    <row r="96" spans="1:28" ht="16.5" thickBot="1">
      <c r="A96" s="156"/>
      <c r="B96" s="178"/>
      <c r="C96" s="158"/>
      <c r="D96" s="159"/>
      <c r="E96" s="160"/>
      <c r="F96" s="53"/>
      <c r="G96" s="54"/>
      <c r="H96" s="54"/>
      <c r="I96" s="55"/>
      <c r="J96" s="10"/>
      <c r="K96" s="161"/>
      <c r="L96" s="162"/>
      <c r="M96" s="163"/>
      <c r="N96" s="164"/>
      <c r="O96" s="165"/>
      <c r="P96" s="96"/>
      <c r="Q96" s="163"/>
      <c r="R96" s="164"/>
      <c r="S96" s="161"/>
      <c r="T96" s="162"/>
      <c r="U96" s="98"/>
      <c r="V96" s="96"/>
      <c r="W96" s="165"/>
      <c r="X96" s="159"/>
      <c r="Y96" s="135"/>
      <c r="Z96" s="136"/>
      <c r="AA96" s="154"/>
      <c r="AB96" s="155"/>
    </row>
    <row r="97" spans="1:28" ht="16.5" thickBot="1">
      <c r="A97" s="156"/>
      <c r="B97" s="178"/>
      <c r="C97" s="158"/>
      <c r="D97" s="159"/>
      <c r="E97" s="160"/>
      <c r="F97" s="53"/>
      <c r="G97" s="54"/>
      <c r="H97" s="54"/>
      <c r="I97" s="55"/>
      <c r="J97" s="10"/>
      <c r="K97" s="161"/>
      <c r="L97" s="162"/>
      <c r="M97" s="163"/>
      <c r="N97" s="164"/>
      <c r="O97" s="165"/>
      <c r="P97" s="96"/>
      <c r="Q97" s="163"/>
      <c r="R97" s="164"/>
      <c r="S97" s="161"/>
      <c r="T97" s="162"/>
      <c r="U97" s="98"/>
      <c r="V97" s="96"/>
      <c r="W97" s="165"/>
      <c r="X97" s="159"/>
      <c r="Y97" s="135"/>
      <c r="Z97" s="136"/>
      <c r="AA97" s="156"/>
      <c r="AB97" s="157"/>
    </row>
    <row r="98" spans="1:28" ht="16.5" thickBot="1">
      <c r="A98" s="156"/>
      <c r="B98" s="178"/>
      <c r="C98" s="148"/>
      <c r="D98" s="134"/>
      <c r="E98" s="149"/>
      <c r="F98" s="58"/>
      <c r="G98" s="59"/>
      <c r="H98" s="59"/>
      <c r="I98" s="60"/>
      <c r="J98" s="34"/>
      <c r="K98" s="150"/>
      <c r="L98" s="151"/>
      <c r="M98" s="152"/>
      <c r="N98" s="153"/>
      <c r="O98" s="133"/>
      <c r="P98" s="132"/>
      <c r="Q98" s="152"/>
      <c r="R98" s="153"/>
      <c r="S98" s="150"/>
      <c r="T98" s="151"/>
      <c r="U98" s="131"/>
      <c r="V98" s="132"/>
      <c r="W98" s="133"/>
      <c r="X98" s="134"/>
      <c r="Y98" s="135"/>
      <c r="Z98" s="136"/>
      <c r="AA98" s="156"/>
      <c r="AB98" s="157"/>
    </row>
    <row r="99" spans="1:28">
      <c r="A99" s="137"/>
      <c r="B99" s="129" t="s">
        <v>82</v>
      </c>
      <c r="C99" s="141"/>
      <c r="D99" s="141"/>
      <c r="E99" s="142"/>
      <c r="F99" s="61" t="s">
        <v>1</v>
      </c>
      <c r="G99" s="143" t="s">
        <v>83</v>
      </c>
      <c r="H99" s="144"/>
      <c r="I99" s="145" t="s">
        <v>84</v>
      </c>
      <c r="J99" s="146"/>
      <c r="K99" s="62" t="s">
        <v>17</v>
      </c>
      <c r="L99" s="63" t="s">
        <v>85</v>
      </c>
      <c r="M99" s="64" t="s">
        <v>17</v>
      </c>
      <c r="N99" s="65" t="s">
        <v>85</v>
      </c>
      <c r="O99" s="64" t="s">
        <v>17</v>
      </c>
      <c r="P99" s="65" t="s">
        <v>85</v>
      </c>
      <c r="Q99" s="64" t="s">
        <v>17</v>
      </c>
      <c r="R99" s="65" t="s">
        <v>85</v>
      </c>
      <c r="S99" s="64" t="s">
        <v>17</v>
      </c>
      <c r="T99" s="65" t="s">
        <v>85</v>
      </c>
      <c r="U99" s="64"/>
      <c r="V99" s="65"/>
      <c r="W99" s="64"/>
      <c r="X99" s="65"/>
      <c r="Y99" s="147"/>
      <c r="Z99" s="130"/>
      <c r="AA99" s="129"/>
      <c r="AB99" s="130"/>
    </row>
    <row r="100" spans="1:28">
      <c r="A100" s="138"/>
      <c r="B100" s="114" t="s">
        <v>93</v>
      </c>
      <c r="C100" s="115"/>
      <c r="D100" s="115"/>
      <c r="E100" s="116"/>
      <c r="F100" s="66"/>
      <c r="G100" s="95" t="s">
        <v>94</v>
      </c>
      <c r="H100" s="107"/>
      <c r="I100" s="95"/>
      <c r="J100" s="107"/>
      <c r="K100" s="67"/>
      <c r="L100" s="68"/>
      <c r="M100" s="69" t="s">
        <v>1</v>
      </c>
      <c r="N100" s="70" t="s">
        <v>1</v>
      </c>
      <c r="O100" s="67">
        <v>28</v>
      </c>
      <c r="P100" s="68">
        <v>0.75</v>
      </c>
      <c r="Q100" s="71" t="s">
        <v>1</v>
      </c>
      <c r="R100" s="72" t="s">
        <v>1</v>
      </c>
      <c r="S100" s="67" t="s">
        <v>1</v>
      </c>
      <c r="T100" s="68" t="s">
        <v>1</v>
      </c>
      <c r="U100" s="73"/>
      <c r="V100" s="70"/>
      <c r="W100" s="67"/>
      <c r="X100" s="68"/>
      <c r="Y100" s="98"/>
      <c r="Z100" s="99"/>
      <c r="AA100" s="92"/>
      <c r="AB100" s="99"/>
    </row>
    <row r="101" spans="1:28">
      <c r="A101" s="138"/>
      <c r="B101" s="114" t="s">
        <v>95</v>
      </c>
      <c r="C101" s="115"/>
      <c r="D101" s="115"/>
      <c r="E101" s="116"/>
      <c r="F101" s="66"/>
      <c r="G101" s="95" t="s">
        <v>94</v>
      </c>
      <c r="H101" s="107"/>
      <c r="I101" s="95"/>
      <c r="J101" s="107"/>
      <c r="K101" s="67"/>
      <c r="L101" s="68"/>
      <c r="M101" s="69" t="s">
        <v>1</v>
      </c>
      <c r="N101" s="76" t="s">
        <v>1</v>
      </c>
      <c r="O101" s="67">
        <v>15</v>
      </c>
      <c r="P101" s="68">
        <v>0.5</v>
      </c>
      <c r="Q101" s="71" t="s">
        <v>1</v>
      </c>
      <c r="R101" s="72" t="s">
        <v>1</v>
      </c>
      <c r="S101" s="67" t="s">
        <v>1</v>
      </c>
      <c r="T101" s="68" t="s">
        <v>1</v>
      </c>
      <c r="U101" s="73"/>
      <c r="V101" s="70"/>
      <c r="W101" s="67"/>
      <c r="X101" s="68"/>
      <c r="Y101" s="24"/>
      <c r="Z101" s="74"/>
      <c r="AA101" s="75"/>
      <c r="AB101" s="74"/>
    </row>
    <row r="102" spans="1:28">
      <c r="A102" s="138"/>
      <c r="B102" s="114"/>
      <c r="C102" s="115"/>
      <c r="D102" s="115"/>
      <c r="E102" s="116"/>
      <c r="F102" s="66"/>
      <c r="G102" s="95"/>
      <c r="H102" s="107"/>
      <c r="I102" s="95"/>
      <c r="J102" s="107"/>
      <c r="K102" s="67"/>
      <c r="L102" s="68"/>
      <c r="M102" s="69"/>
      <c r="N102" s="76"/>
      <c r="O102" s="67"/>
      <c r="P102" s="68"/>
      <c r="Q102" s="77"/>
      <c r="R102" s="72"/>
      <c r="S102" s="67" t="s">
        <v>1</v>
      </c>
      <c r="T102" s="68" t="s">
        <v>1</v>
      </c>
      <c r="U102" s="73"/>
      <c r="V102" s="70"/>
      <c r="W102" s="67"/>
      <c r="X102" s="68"/>
      <c r="Y102" s="24"/>
      <c r="Z102" s="74"/>
      <c r="AA102" s="75"/>
      <c r="AB102" s="74"/>
    </row>
    <row r="103" spans="1:28">
      <c r="A103" s="138"/>
      <c r="B103" s="114"/>
      <c r="C103" s="115"/>
      <c r="D103" s="115"/>
      <c r="E103" s="116"/>
      <c r="F103" s="66"/>
      <c r="G103" s="95"/>
      <c r="H103" s="107"/>
      <c r="I103" s="95"/>
      <c r="J103" s="107"/>
      <c r="K103" s="67"/>
      <c r="L103" s="68"/>
      <c r="M103" s="73"/>
      <c r="N103" s="76"/>
      <c r="O103" s="67"/>
      <c r="P103" s="68"/>
      <c r="Q103" s="77" t="s">
        <v>1</v>
      </c>
      <c r="R103" s="72" t="s">
        <v>1</v>
      </c>
      <c r="S103" s="67" t="s">
        <v>1</v>
      </c>
      <c r="T103" s="68" t="s">
        <v>1</v>
      </c>
      <c r="U103" s="73"/>
      <c r="V103" s="70"/>
      <c r="W103" s="67"/>
      <c r="X103" s="68"/>
      <c r="Y103" s="98"/>
      <c r="Z103" s="99"/>
      <c r="AA103" s="92"/>
      <c r="AB103" s="99"/>
    </row>
    <row r="104" spans="1:28">
      <c r="A104" s="138"/>
      <c r="B104" s="126"/>
      <c r="C104" s="127"/>
      <c r="D104" s="127"/>
      <c r="E104" s="128"/>
      <c r="F104" s="78"/>
      <c r="G104" s="95"/>
      <c r="H104" s="107"/>
      <c r="I104" s="95"/>
      <c r="J104" s="107"/>
      <c r="K104" s="67"/>
      <c r="L104" s="68"/>
      <c r="M104" s="73"/>
      <c r="N104" s="76"/>
      <c r="O104" s="67"/>
      <c r="P104" s="68"/>
      <c r="Q104" s="77" t="s">
        <v>1</v>
      </c>
      <c r="R104" s="72" t="s">
        <v>1</v>
      </c>
      <c r="S104" s="67" t="s">
        <v>1</v>
      </c>
      <c r="T104" s="68" t="s">
        <v>1</v>
      </c>
      <c r="U104" s="73"/>
      <c r="V104" s="70"/>
      <c r="W104" s="67"/>
      <c r="X104" s="68"/>
      <c r="Y104" s="24"/>
      <c r="Z104" s="74"/>
      <c r="AA104" s="75"/>
      <c r="AB104" s="74"/>
    </row>
    <row r="105" spans="1:28">
      <c r="A105" s="139"/>
      <c r="B105" s="120"/>
      <c r="C105" s="121"/>
      <c r="D105" s="121"/>
      <c r="E105" s="122"/>
      <c r="F105" s="79"/>
      <c r="G105" s="95"/>
      <c r="H105" s="107"/>
      <c r="I105" s="95"/>
      <c r="J105" s="107"/>
      <c r="K105" s="67"/>
      <c r="L105" s="68"/>
      <c r="M105" s="73"/>
      <c r="N105" s="76"/>
      <c r="O105" s="67"/>
      <c r="P105" s="68"/>
      <c r="Q105" s="69" t="s">
        <v>1</v>
      </c>
      <c r="R105" s="70" t="s">
        <v>1</v>
      </c>
      <c r="S105" s="67" t="s">
        <v>1</v>
      </c>
      <c r="T105" s="68" t="s">
        <v>1</v>
      </c>
      <c r="U105" s="73"/>
      <c r="V105" s="70"/>
      <c r="W105" s="67"/>
      <c r="X105" s="68"/>
      <c r="Y105" s="98"/>
      <c r="Z105" s="99"/>
      <c r="AA105" s="92"/>
      <c r="AB105" s="99"/>
    </row>
    <row r="106" spans="1:28">
      <c r="A106" s="139"/>
      <c r="B106" s="120" t="s">
        <v>1</v>
      </c>
      <c r="C106" s="121"/>
      <c r="D106" s="121"/>
      <c r="E106" s="122"/>
      <c r="F106" s="79"/>
      <c r="G106" s="95" t="s">
        <v>1</v>
      </c>
      <c r="H106" s="107"/>
      <c r="I106" s="95" t="s">
        <v>1</v>
      </c>
      <c r="J106" s="107"/>
      <c r="K106" s="67"/>
      <c r="L106" s="68"/>
      <c r="M106" s="73"/>
      <c r="N106" s="70"/>
      <c r="O106" s="67"/>
      <c r="P106" s="68"/>
      <c r="Q106" s="73" t="s">
        <v>1</v>
      </c>
      <c r="R106" s="70" t="s">
        <v>1</v>
      </c>
      <c r="S106" s="67" t="s">
        <v>1</v>
      </c>
      <c r="T106" s="68" t="s">
        <v>1</v>
      </c>
      <c r="U106" s="73"/>
      <c r="V106" s="70"/>
      <c r="W106" s="67"/>
      <c r="X106" s="68"/>
      <c r="Y106" s="98"/>
      <c r="Z106" s="99"/>
      <c r="AA106" s="92"/>
      <c r="AB106" s="99"/>
    </row>
    <row r="107" spans="1:28">
      <c r="A107" s="138"/>
      <c r="B107" s="123" t="s">
        <v>1</v>
      </c>
      <c r="C107" s="124"/>
      <c r="D107" s="124"/>
      <c r="E107" s="125"/>
      <c r="F107" s="80"/>
      <c r="G107" s="95" t="s">
        <v>1</v>
      </c>
      <c r="H107" s="107"/>
      <c r="I107" s="95" t="s">
        <v>1</v>
      </c>
      <c r="J107" s="107"/>
      <c r="K107" s="67"/>
      <c r="L107" s="68"/>
      <c r="M107" s="73"/>
      <c r="N107" s="70"/>
      <c r="O107" s="67"/>
      <c r="P107" s="68"/>
      <c r="Q107" s="73"/>
      <c r="R107" s="70"/>
      <c r="S107" s="67"/>
      <c r="T107" s="68"/>
      <c r="U107" s="73"/>
      <c r="V107" s="70"/>
      <c r="W107" s="67"/>
      <c r="X107" s="68"/>
      <c r="Y107" s="98"/>
      <c r="Z107" s="99"/>
      <c r="AA107" s="92"/>
      <c r="AB107" s="99"/>
    </row>
    <row r="108" spans="1:28">
      <c r="A108" s="138"/>
      <c r="B108" s="114" t="s">
        <v>1</v>
      </c>
      <c r="C108" s="115"/>
      <c r="D108" s="115"/>
      <c r="E108" s="116"/>
      <c r="F108" s="66"/>
      <c r="G108" s="95" t="s">
        <v>1</v>
      </c>
      <c r="H108" s="107"/>
      <c r="I108" s="95" t="s">
        <v>1</v>
      </c>
      <c r="J108" s="107"/>
      <c r="K108" s="67"/>
      <c r="L108" s="68"/>
      <c r="M108" s="73"/>
      <c r="N108" s="70"/>
      <c r="O108" s="67"/>
      <c r="P108" s="68"/>
      <c r="Q108" s="73"/>
      <c r="R108" s="70"/>
      <c r="S108" s="67"/>
      <c r="T108" s="68"/>
      <c r="U108" s="73"/>
      <c r="V108" s="70"/>
      <c r="W108" s="67"/>
      <c r="X108" s="68"/>
      <c r="Y108" s="98"/>
      <c r="Z108" s="99"/>
      <c r="AA108" s="92"/>
      <c r="AB108" s="99"/>
    </row>
    <row r="109" spans="1:28">
      <c r="A109" s="138"/>
      <c r="B109" s="117" t="s">
        <v>1</v>
      </c>
      <c r="C109" s="118"/>
      <c r="D109" s="118"/>
      <c r="E109" s="119"/>
      <c r="F109" s="66"/>
      <c r="G109" s="95" t="s">
        <v>1</v>
      </c>
      <c r="H109" s="107"/>
      <c r="I109" s="95" t="s">
        <v>1</v>
      </c>
      <c r="J109" s="107"/>
      <c r="K109" s="67"/>
      <c r="L109" s="68"/>
      <c r="M109" s="73"/>
      <c r="N109" s="70"/>
      <c r="O109" s="67"/>
      <c r="P109" s="68"/>
      <c r="Q109" s="73"/>
      <c r="R109" s="70"/>
      <c r="S109" s="67"/>
      <c r="T109" s="68"/>
      <c r="U109" s="73"/>
      <c r="V109" s="70"/>
      <c r="W109" s="67"/>
      <c r="X109" s="68"/>
      <c r="Y109" s="98"/>
      <c r="Z109" s="99"/>
      <c r="AA109" s="92"/>
      <c r="AB109" s="99"/>
    </row>
    <row r="110" spans="1:28">
      <c r="A110" s="138"/>
      <c r="B110" s="108"/>
      <c r="C110" s="109"/>
      <c r="D110" s="109"/>
      <c r="E110" s="110"/>
      <c r="F110" s="66"/>
      <c r="G110" s="95" t="s">
        <v>1</v>
      </c>
      <c r="H110" s="107"/>
      <c r="I110" s="95" t="s">
        <v>1</v>
      </c>
      <c r="J110" s="107"/>
      <c r="K110" s="67"/>
      <c r="L110" s="68"/>
      <c r="M110" s="73"/>
      <c r="N110" s="70"/>
      <c r="O110" s="67"/>
      <c r="P110" s="68"/>
      <c r="Q110" s="73"/>
      <c r="R110" s="70"/>
      <c r="S110" s="67"/>
      <c r="T110" s="68"/>
      <c r="U110" s="73"/>
      <c r="V110" s="70"/>
      <c r="W110" s="67"/>
      <c r="X110" s="68"/>
      <c r="Y110" s="98"/>
      <c r="Z110" s="99"/>
      <c r="AA110" s="92"/>
      <c r="AB110" s="99"/>
    </row>
    <row r="111" spans="1:28">
      <c r="A111" s="138"/>
      <c r="B111" s="111"/>
      <c r="C111" s="112"/>
      <c r="D111" s="112"/>
      <c r="E111" s="113"/>
      <c r="F111" s="81"/>
      <c r="G111" s="95" t="s">
        <v>1</v>
      </c>
      <c r="H111" s="107"/>
      <c r="I111" s="95" t="s">
        <v>1</v>
      </c>
      <c r="J111" s="107"/>
      <c r="K111" s="67"/>
      <c r="L111" s="68"/>
      <c r="M111" s="73"/>
      <c r="N111" s="70"/>
      <c r="O111" s="67"/>
      <c r="P111" s="68"/>
      <c r="Q111" s="73"/>
      <c r="R111" s="70"/>
      <c r="S111" s="67"/>
      <c r="T111" s="68"/>
      <c r="U111" s="73"/>
      <c r="V111" s="70"/>
      <c r="W111" s="67"/>
      <c r="X111" s="68"/>
      <c r="Y111" s="98"/>
      <c r="Z111" s="99"/>
      <c r="AA111" s="92"/>
      <c r="AB111" s="99"/>
    </row>
    <row r="112" spans="1:28">
      <c r="A112" s="138"/>
      <c r="B112" s="92"/>
      <c r="C112" s="93"/>
      <c r="D112" s="93"/>
      <c r="E112" s="94"/>
      <c r="F112" s="81"/>
      <c r="G112" s="95" t="s">
        <v>1</v>
      </c>
      <c r="H112" s="107"/>
      <c r="I112" s="95" t="s">
        <v>1</v>
      </c>
      <c r="J112" s="107"/>
      <c r="K112" s="67"/>
      <c r="L112" s="68"/>
      <c r="M112" s="73"/>
      <c r="N112" s="70"/>
      <c r="O112" s="67"/>
      <c r="P112" s="68"/>
      <c r="Q112" s="73"/>
      <c r="R112" s="70"/>
      <c r="S112" s="67"/>
      <c r="T112" s="68"/>
      <c r="U112" s="73"/>
      <c r="V112" s="70"/>
      <c r="W112" s="67"/>
      <c r="X112" s="68"/>
      <c r="Y112" s="98"/>
      <c r="Z112" s="99"/>
      <c r="AA112" s="92"/>
      <c r="AB112" s="99"/>
    </row>
    <row r="113" spans="1:28">
      <c r="A113" s="138"/>
      <c r="B113" s="92"/>
      <c r="C113" s="93"/>
      <c r="D113" s="93"/>
      <c r="E113" s="94"/>
      <c r="F113" s="81"/>
      <c r="G113" s="95" t="s">
        <v>1</v>
      </c>
      <c r="H113" s="107"/>
      <c r="I113" s="95" t="s">
        <v>1</v>
      </c>
      <c r="J113" s="107"/>
      <c r="K113" s="67"/>
      <c r="L113" s="68"/>
      <c r="M113" s="73"/>
      <c r="N113" s="70"/>
      <c r="O113" s="67"/>
      <c r="P113" s="68"/>
      <c r="Q113" s="73"/>
      <c r="R113" s="70"/>
      <c r="S113" s="67"/>
      <c r="T113" s="68"/>
      <c r="U113" s="73"/>
      <c r="V113" s="70"/>
      <c r="W113" s="67"/>
      <c r="X113" s="68"/>
      <c r="Y113" s="98"/>
      <c r="Z113" s="99"/>
      <c r="AA113" s="92"/>
      <c r="AB113" s="99"/>
    </row>
    <row r="114" spans="1:28">
      <c r="A114" s="138"/>
      <c r="B114" s="92"/>
      <c r="C114" s="93"/>
      <c r="D114" s="93"/>
      <c r="E114" s="94"/>
      <c r="F114" s="81"/>
      <c r="G114" s="95" t="s">
        <v>1</v>
      </c>
      <c r="H114" s="107"/>
      <c r="I114" s="95"/>
      <c r="J114" s="97"/>
      <c r="K114" s="82"/>
      <c r="L114" s="83"/>
      <c r="M114" s="84"/>
      <c r="N114" s="85"/>
      <c r="O114" s="82"/>
      <c r="P114" s="83"/>
      <c r="Q114" s="84"/>
      <c r="R114" s="85"/>
      <c r="S114" s="82"/>
      <c r="T114" s="83"/>
      <c r="U114" s="84"/>
      <c r="V114" s="85"/>
      <c r="W114" s="82"/>
      <c r="X114" s="83"/>
      <c r="Y114" s="98"/>
      <c r="Z114" s="99"/>
      <c r="AA114" s="92"/>
      <c r="AB114" s="99"/>
    </row>
    <row r="115" spans="1:28">
      <c r="A115" s="138"/>
      <c r="B115" s="92"/>
      <c r="C115" s="93"/>
      <c r="D115" s="93"/>
      <c r="E115" s="94"/>
      <c r="F115" s="86"/>
      <c r="G115" s="95"/>
      <c r="H115" s="96"/>
      <c r="I115" s="95"/>
      <c r="J115" s="97"/>
      <c r="K115" s="67"/>
      <c r="L115" s="68"/>
      <c r="M115" s="73"/>
      <c r="N115" s="70"/>
      <c r="O115" s="67"/>
      <c r="P115" s="68"/>
      <c r="Q115" s="73"/>
      <c r="R115" s="70"/>
      <c r="S115" s="67"/>
      <c r="T115" s="68"/>
      <c r="U115" s="73"/>
      <c r="V115" s="70"/>
      <c r="W115" s="67"/>
      <c r="X115" s="68"/>
      <c r="Y115" s="98"/>
      <c r="Z115" s="99"/>
      <c r="AA115" s="92"/>
      <c r="AB115" s="99"/>
    </row>
    <row r="116" spans="1:28">
      <c r="A116" s="138"/>
      <c r="B116" s="92"/>
      <c r="C116" s="93"/>
      <c r="D116" s="93"/>
      <c r="E116" s="94"/>
      <c r="F116" s="81"/>
      <c r="G116" s="95"/>
      <c r="H116" s="96"/>
      <c r="I116" s="95"/>
      <c r="J116" s="97"/>
      <c r="K116" s="67"/>
      <c r="L116" s="68"/>
      <c r="M116" s="73"/>
      <c r="N116" s="70"/>
      <c r="O116" s="67"/>
      <c r="P116" s="68"/>
      <c r="Q116" s="73"/>
      <c r="R116" s="70"/>
      <c r="S116" s="67"/>
      <c r="T116" s="68"/>
      <c r="U116" s="73"/>
      <c r="V116" s="70"/>
      <c r="W116" s="67"/>
      <c r="X116" s="68"/>
      <c r="Y116" s="98"/>
      <c r="Z116" s="99"/>
      <c r="AA116" s="92"/>
      <c r="AB116" s="99"/>
    </row>
    <row r="117" spans="1:28">
      <c r="A117" s="138"/>
      <c r="B117" s="92"/>
      <c r="C117" s="93"/>
      <c r="D117" s="93"/>
      <c r="E117" s="94"/>
      <c r="F117" s="81"/>
      <c r="G117" s="95"/>
      <c r="H117" s="96"/>
      <c r="I117" s="95"/>
      <c r="J117" s="97"/>
      <c r="K117" s="67"/>
      <c r="L117" s="68"/>
      <c r="M117" s="73"/>
      <c r="N117" s="70"/>
      <c r="O117" s="67"/>
      <c r="P117" s="68"/>
      <c r="Q117" s="73"/>
      <c r="R117" s="70"/>
      <c r="S117" s="67"/>
      <c r="T117" s="68"/>
      <c r="U117" s="73"/>
      <c r="V117" s="70"/>
      <c r="W117" s="67"/>
      <c r="X117" s="68"/>
      <c r="Y117" s="98"/>
      <c r="Z117" s="99"/>
      <c r="AA117" s="92"/>
      <c r="AB117" s="99"/>
    </row>
    <row r="118" spans="1:28">
      <c r="A118" s="138"/>
      <c r="B118" s="92"/>
      <c r="C118" s="93"/>
      <c r="D118" s="93"/>
      <c r="E118" s="94"/>
      <c r="F118" s="81"/>
      <c r="G118" s="95"/>
      <c r="H118" s="96"/>
      <c r="I118" s="95"/>
      <c r="J118" s="97"/>
      <c r="K118" s="67"/>
      <c r="L118" s="68"/>
      <c r="M118" s="73"/>
      <c r="N118" s="70"/>
      <c r="O118" s="67"/>
      <c r="P118" s="68"/>
      <c r="Q118" s="73"/>
      <c r="R118" s="70"/>
      <c r="S118" s="67"/>
      <c r="T118" s="68"/>
      <c r="U118" s="73"/>
      <c r="V118" s="70"/>
      <c r="W118" s="67"/>
      <c r="X118" s="68"/>
      <c r="Y118" s="98"/>
      <c r="Z118" s="99"/>
      <c r="AA118" s="92"/>
      <c r="AB118" s="99"/>
    </row>
    <row r="119" spans="1:28" ht="16.5" thickBot="1">
      <c r="A119" s="140"/>
      <c r="B119" s="100"/>
      <c r="C119" s="101"/>
      <c r="D119" s="101"/>
      <c r="E119" s="102"/>
      <c r="F119" s="87"/>
      <c r="G119" s="103"/>
      <c r="H119" s="104"/>
      <c r="I119" s="103"/>
      <c r="J119" s="105"/>
      <c r="K119" s="88"/>
      <c r="L119" s="89"/>
      <c r="M119" s="90"/>
      <c r="N119" s="91"/>
      <c r="O119" s="88"/>
      <c r="P119" s="89"/>
      <c r="Q119" s="90"/>
      <c r="R119" s="91"/>
      <c r="S119" s="88"/>
      <c r="T119" s="89"/>
      <c r="U119" s="90"/>
      <c r="V119" s="91"/>
      <c r="W119" s="88"/>
      <c r="X119" s="89"/>
      <c r="Y119" s="98"/>
      <c r="Z119" s="99"/>
      <c r="AA119" s="100"/>
      <c r="AB119" s="106"/>
    </row>
  </sheetData>
  <mergeCells count="1076">
    <mergeCell ref="Q3:R3"/>
    <mergeCell ref="S3:T3"/>
    <mergeCell ref="U3:V3"/>
    <mergeCell ref="W3:X3"/>
    <mergeCell ref="Y3:Z3"/>
    <mergeCell ref="AA3:AB3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G9:H10"/>
    <mergeCell ref="W6:X6"/>
    <mergeCell ref="Y6:Z7"/>
    <mergeCell ref="AA6:AB7"/>
    <mergeCell ref="I7:J7"/>
    <mergeCell ref="K7:L7"/>
    <mergeCell ref="M7:N7"/>
    <mergeCell ref="O7:P7"/>
    <mergeCell ref="Q7:R7"/>
    <mergeCell ref="S7:T7"/>
    <mergeCell ref="U7:V7"/>
    <mergeCell ref="U9:U10"/>
    <mergeCell ref="V9:V10"/>
    <mergeCell ref="W9:W10"/>
    <mergeCell ref="X9:X10"/>
    <mergeCell ref="Y9:Z10"/>
    <mergeCell ref="AA9:AB10"/>
    <mergeCell ref="Y8:Z8"/>
    <mergeCell ref="AA8:AB8"/>
    <mergeCell ref="K9:K10"/>
    <mergeCell ref="L9:L10"/>
    <mergeCell ref="M9:M10"/>
    <mergeCell ref="N9:N10"/>
    <mergeCell ref="O9:O10"/>
    <mergeCell ref="P9:P10"/>
    <mergeCell ref="Q9:Q10"/>
    <mergeCell ref="W7:X7"/>
    <mergeCell ref="AA12:AB14"/>
    <mergeCell ref="S14:T14"/>
    <mergeCell ref="U14:V14"/>
    <mergeCell ref="W14:X14"/>
    <mergeCell ref="Y14:Z14"/>
    <mergeCell ref="A12:B22"/>
    <mergeCell ref="C12:F12"/>
    <mergeCell ref="G12:H12"/>
    <mergeCell ref="K12:L12"/>
    <mergeCell ref="M12:N12"/>
    <mergeCell ref="O12:P12"/>
    <mergeCell ref="C13:F13"/>
    <mergeCell ref="G13:H13"/>
    <mergeCell ref="K13:L13"/>
    <mergeCell ref="M13:N13"/>
    <mergeCell ref="Q11:R11"/>
    <mergeCell ref="S11:T11"/>
    <mergeCell ref="U11:V11"/>
    <mergeCell ref="W11:X11"/>
    <mergeCell ref="Y11:Z11"/>
    <mergeCell ref="AA11:AB11"/>
    <mergeCell ref="A11:B11"/>
    <mergeCell ref="C11:E11"/>
    <mergeCell ref="G11:H11"/>
    <mergeCell ref="K11:L11"/>
    <mergeCell ref="M11:N11"/>
    <mergeCell ref="O11:P11"/>
    <mergeCell ref="C14:F14"/>
    <mergeCell ref="G14:H14"/>
    <mergeCell ref="K14:L14"/>
    <mergeCell ref="M14:N14"/>
    <mergeCell ref="O14:P14"/>
    <mergeCell ref="Q14:R14"/>
    <mergeCell ref="O13:P13"/>
    <mergeCell ref="Q13:R13"/>
    <mergeCell ref="S13:T13"/>
    <mergeCell ref="U13:V13"/>
    <mergeCell ref="W13:X13"/>
    <mergeCell ref="Y13:Z13"/>
    <mergeCell ref="Q12:R12"/>
    <mergeCell ref="S12:T12"/>
    <mergeCell ref="U12:V12"/>
    <mergeCell ref="W12:X12"/>
    <mergeCell ref="Y12:Z12"/>
    <mergeCell ref="Q16:R16"/>
    <mergeCell ref="S16:T16"/>
    <mergeCell ref="U16:V16"/>
    <mergeCell ref="W16:X16"/>
    <mergeCell ref="Y16:Z16"/>
    <mergeCell ref="C17:F17"/>
    <mergeCell ref="G17:H17"/>
    <mergeCell ref="K17:L17"/>
    <mergeCell ref="M17:N17"/>
    <mergeCell ref="O17:P17"/>
    <mergeCell ref="S15:T15"/>
    <mergeCell ref="U15:V15"/>
    <mergeCell ref="W15:X15"/>
    <mergeCell ref="Y15:Z15"/>
    <mergeCell ref="AA15:AB17"/>
    <mergeCell ref="C16:F16"/>
    <mergeCell ref="G16:H16"/>
    <mergeCell ref="K16:L16"/>
    <mergeCell ref="M16:N16"/>
    <mergeCell ref="O16:P16"/>
    <mergeCell ref="C15:F15"/>
    <mergeCell ref="G15:H15"/>
    <mergeCell ref="K15:L15"/>
    <mergeCell ref="M15:N15"/>
    <mergeCell ref="O15:P15"/>
    <mergeCell ref="Q15:R15"/>
    <mergeCell ref="Q18:R18"/>
    <mergeCell ref="S18:T18"/>
    <mergeCell ref="U18:V18"/>
    <mergeCell ref="W18:X18"/>
    <mergeCell ref="Y18:Z18"/>
    <mergeCell ref="AA18:AB22"/>
    <mergeCell ref="S19:T19"/>
    <mergeCell ref="U19:V19"/>
    <mergeCell ref="W19:X19"/>
    <mergeCell ref="Y19:Z19"/>
    <mergeCell ref="Q17:R17"/>
    <mergeCell ref="S17:T17"/>
    <mergeCell ref="U17:V17"/>
    <mergeCell ref="W17:X17"/>
    <mergeCell ref="Y17:Z17"/>
    <mergeCell ref="C18:F18"/>
    <mergeCell ref="G18:H18"/>
    <mergeCell ref="K18:L18"/>
    <mergeCell ref="M18:N18"/>
    <mergeCell ref="O18:P18"/>
    <mergeCell ref="S20:T20"/>
    <mergeCell ref="U20:V20"/>
    <mergeCell ref="W20:X20"/>
    <mergeCell ref="Y20:Z20"/>
    <mergeCell ref="C21:F21"/>
    <mergeCell ref="K21:L21"/>
    <mergeCell ref="M21:N21"/>
    <mergeCell ref="O21:P21"/>
    <mergeCell ref="Q21:R21"/>
    <mergeCell ref="S21:T21"/>
    <mergeCell ref="C20:F20"/>
    <mergeCell ref="G20:H20"/>
    <mergeCell ref="K20:L20"/>
    <mergeCell ref="M20:N20"/>
    <mergeCell ref="O20:P20"/>
    <mergeCell ref="Q20:R20"/>
    <mergeCell ref="C19:F19"/>
    <mergeCell ref="G19:H19"/>
    <mergeCell ref="K19:L19"/>
    <mergeCell ref="M19:N19"/>
    <mergeCell ref="O19:P19"/>
    <mergeCell ref="Q19:R19"/>
    <mergeCell ref="W22:X22"/>
    <mergeCell ref="Y22:Z22"/>
    <mergeCell ref="A23:B37"/>
    <mergeCell ref="C23:F23"/>
    <mergeCell ref="G23:H23"/>
    <mergeCell ref="I23:J23"/>
    <mergeCell ref="K23:L23"/>
    <mergeCell ref="M23:N23"/>
    <mergeCell ref="O23:P23"/>
    <mergeCell ref="Q23:R23"/>
    <mergeCell ref="U21:V21"/>
    <mergeCell ref="Y21:Z21"/>
    <mergeCell ref="C22:F22"/>
    <mergeCell ref="G22:H22"/>
    <mergeCell ref="K22:L22"/>
    <mergeCell ref="M22:N22"/>
    <mergeCell ref="O22:P22"/>
    <mergeCell ref="Q22:R22"/>
    <mergeCell ref="S22:T22"/>
    <mergeCell ref="U22:V22"/>
    <mergeCell ref="S26:T26"/>
    <mergeCell ref="U26:V26"/>
    <mergeCell ref="AA24:AB24"/>
    <mergeCell ref="C25:F25"/>
    <mergeCell ref="G25:H25"/>
    <mergeCell ref="I25:J25"/>
    <mergeCell ref="K25:L25"/>
    <mergeCell ref="M25:N25"/>
    <mergeCell ref="O25:P25"/>
    <mergeCell ref="Q25:R25"/>
    <mergeCell ref="S25:T25"/>
    <mergeCell ref="U25:V25"/>
    <mergeCell ref="O24:P24"/>
    <mergeCell ref="Q24:R24"/>
    <mergeCell ref="S24:T24"/>
    <mergeCell ref="U24:V24"/>
    <mergeCell ref="W24:X24"/>
    <mergeCell ref="Y24:Z24"/>
    <mergeCell ref="S23:T23"/>
    <mergeCell ref="U23:V23"/>
    <mergeCell ref="W23:X23"/>
    <mergeCell ref="Y23:Z23"/>
    <mergeCell ref="AA23:AB23"/>
    <mergeCell ref="C24:F24"/>
    <mergeCell ref="G24:H24"/>
    <mergeCell ref="I24:J24"/>
    <mergeCell ref="K24:L24"/>
    <mergeCell ref="M24:N24"/>
    <mergeCell ref="W26:X26"/>
    <mergeCell ref="Y26:Z26"/>
    <mergeCell ref="AA26:AB35"/>
    <mergeCell ref="C27:F27"/>
    <mergeCell ref="G27:H27"/>
    <mergeCell ref="I27:J27"/>
    <mergeCell ref="K27:L27"/>
    <mergeCell ref="M27:N27"/>
    <mergeCell ref="W25:X25"/>
    <mergeCell ref="Y25:Z25"/>
    <mergeCell ref="AA25:AB25"/>
    <mergeCell ref="C26:F26"/>
    <mergeCell ref="G26:H26"/>
    <mergeCell ref="I26:J26"/>
    <mergeCell ref="K26:L26"/>
    <mergeCell ref="M26:N26"/>
    <mergeCell ref="O26:P26"/>
    <mergeCell ref="Q26:R26"/>
    <mergeCell ref="Q28:R28"/>
    <mergeCell ref="S28:T28"/>
    <mergeCell ref="U28:V28"/>
    <mergeCell ref="W28:X28"/>
    <mergeCell ref="Y28:Z28"/>
    <mergeCell ref="C29:F29"/>
    <mergeCell ref="G29:H29"/>
    <mergeCell ref="I29:J29"/>
    <mergeCell ref="K29:L29"/>
    <mergeCell ref="M29:N29"/>
    <mergeCell ref="C28:F28"/>
    <mergeCell ref="G28:H28"/>
    <mergeCell ref="I28:J28"/>
    <mergeCell ref="K28:L28"/>
    <mergeCell ref="M28:N28"/>
    <mergeCell ref="O28:P28"/>
    <mergeCell ref="O27:P27"/>
    <mergeCell ref="Q27:R27"/>
    <mergeCell ref="S27:T27"/>
    <mergeCell ref="U27:V27"/>
    <mergeCell ref="W27:X27"/>
    <mergeCell ref="Y27:Z27"/>
    <mergeCell ref="Q30:R30"/>
    <mergeCell ref="S30:T30"/>
    <mergeCell ref="Y30:Z30"/>
    <mergeCell ref="C31:F31"/>
    <mergeCell ref="G31:H31"/>
    <mergeCell ref="I31:J31"/>
    <mergeCell ref="K31:L31"/>
    <mergeCell ref="M31:N31"/>
    <mergeCell ref="O31:P31"/>
    <mergeCell ref="Q31:R31"/>
    <mergeCell ref="C30:F30"/>
    <mergeCell ref="G30:H30"/>
    <mergeCell ref="I30:J30"/>
    <mergeCell ref="K30:L30"/>
    <mergeCell ref="M30:N30"/>
    <mergeCell ref="O30:P30"/>
    <mergeCell ref="O29:P29"/>
    <mergeCell ref="Q29:R29"/>
    <mergeCell ref="S29:T29"/>
    <mergeCell ref="U29:V29"/>
    <mergeCell ref="W29:X29"/>
    <mergeCell ref="Y29:Z29"/>
    <mergeCell ref="Q32:R32"/>
    <mergeCell ref="S32:T32"/>
    <mergeCell ref="U32:V32"/>
    <mergeCell ref="W32:X32"/>
    <mergeCell ref="Y32:Z32"/>
    <mergeCell ref="C33:F33"/>
    <mergeCell ref="G33:H33"/>
    <mergeCell ref="I33:J33"/>
    <mergeCell ref="K33:L33"/>
    <mergeCell ref="M33:N33"/>
    <mergeCell ref="S31:T31"/>
    <mergeCell ref="U31:V31"/>
    <mergeCell ref="W31:X31"/>
    <mergeCell ref="Y31:Z31"/>
    <mergeCell ref="C32:F32"/>
    <mergeCell ref="G32:H32"/>
    <mergeCell ref="I32:J32"/>
    <mergeCell ref="K32:L32"/>
    <mergeCell ref="M32:N32"/>
    <mergeCell ref="O32:P32"/>
    <mergeCell ref="Q34:R34"/>
    <mergeCell ref="S34:T34"/>
    <mergeCell ref="U34:V34"/>
    <mergeCell ref="W34:X34"/>
    <mergeCell ref="Y34:Z34"/>
    <mergeCell ref="C35:F35"/>
    <mergeCell ref="G35:H35"/>
    <mergeCell ref="I35:J35"/>
    <mergeCell ref="K35:L35"/>
    <mergeCell ref="M35:N35"/>
    <mergeCell ref="O33:P33"/>
    <mergeCell ref="Q33:R33"/>
    <mergeCell ref="S33:T33"/>
    <mergeCell ref="Y33:Z33"/>
    <mergeCell ref="C34:F34"/>
    <mergeCell ref="G34:H34"/>
    <mergeCell ref="I34:J34"/>
    <mergeCell ref="K34:L34"/>
    <mergeCell ref="M34:N34"/>
    <mergeCell ref="O34:P34"/>
    <mergeCell ref="Y36:Z36"/>
    <mergeCell ref="C37:F37"/>
    <mergeCell ref="G37:H37"/>
    <mergeCell ref="I37:J37"/>
    <mergeCell ref="K37:L37"/>
    <mergeCell ref="M37:N37"/>
    <mergeCell ref="O37:P37"/>
    <mergeCell ref="Q37:R37"/>
    <mergeCell ref="S37:T37"/>
    <mergeCell ref="U37:V37"/>
    <mergeCell ref="C36:F36"/>
    <mergeCell ref="K36:L36"/>
    <mergeCell ref="M36:N36"/>
    <mergeCell ref="O36:P36"/>
    <mergeCell ref="Q36:R36"/>
    <mergeCell ref="S36:T36"/>
    <mergeCell ref="O35:P35"/>
    <mergeCell ref="Q35:R35"/>
    <mergeCell ref="S35:T35"/>
    <mergeCell ref="U35:V35"/>
    <mergeCell ref="W35:X35"/>
    <mergeCell ref="Y35:Z35"/>
    <mergeCell ref="O39:P39"/>
    <mergeCell ref="Q39:R39"/>
    <mergeCell ref="S39:T39"/>
    <mergeCell ref="U39:V39"/>
    <mergeCell ref="W39:X39"/>
    <mergeCell ref="Y39:Z39"/>
    <mergeCell ref="S38:T38"/>
    <mergeCell ref="U38:V38"/>
    <mergeCell ref="W38:X38"/>
    <mergeCell ref="Y38:Z38"/>
    <mergeCell ref="AA38:AB39"/>
    <mergeCell ref="C39:F39"/>
    <mergeCell ref="G39:H39"/>
    <mergeCell ref="I39:J39"/>
    <mergeCell ref="K39:L39"/>
    <mergeCell ref="M39:N39"/>
    <mergeCell ref="W37:X37"/>
    <mergeCell ref="Y37:Z37"/>
    <mergeCell ref="C38:F38"/>
    <mergeCell ref="G38:H38"/>
    <mergeCell ref="I38:J38"/>
    <mergeCell ref="K38:L38"/>
    <mergeCell ref="M38:N38"/>
    <mergeCell ref="O38:P38"/>
    <mergeCell ref="Q38:R38"/>
    <mergeCell ref="Q41:R41"/>
    <mergeCell ref="S41:T41"/>
    <mergeCell ref="U41:V41"/>
    <mergeCell ref="W41:X41"/>
    <mergeCell ref="Y41:Z41"/>
    <mergeCell ref="AA41:AB42"/>
    <mergeCell ref="Q42:R42"/>
    <mergeCell ref="S42:T42"/>
    <mergeCell ref="U42:V42"/>
    <mergeCell ref="W42:X42"/>
    <mergeCell ref="C41:F41"/>
    <mergeCell ref="G41:H41"/>
    <mergeCell ref="I41:J41"/>
    <mergeCell ref="K41:L41"/>
    <mergeCell ref="M41:N41"/>
    <mergeCell ref="O41:P41"/>
    <mergeCell ref="Q40:R40"/>
    <mergeCell ref="S40:T40"/>
    <mergeCell ref="U40:V40"/>
    <mergeCell ref="W40:X40"/>
    <mergeCell ref="Y40:Z40"/>
    <mergeCell ref="AA40:AB40"/>
    <mergeCell ref="C40:F40"/>
    <mergeCell ref="G40:H40"/>
    <mergeCell ref="I40:J40"/>
    <mergeCell ref="K40:L40"/>
    <mergeCell ref="M40:N40"/>
    <mergeCell ref="O40:P40"/>
    <mergeCell ref="U43:V43"/>
    <mergeCell ref="W43:X43"/>
    <mergeCell ref="Y43:Z43"/>
    <mergeCell ref="AA43:AB45"/>
    <mergeCell ref="C44:F44"/>
    <mergeCell ref="G44:H44"/>
    <mergeCell ref="I44:J44"/>
    <mergeCell ref="K44:L44"/>
    <mergeCell ref="O44:P44"/>
    <mergeCell ref="Q44:R44"/>
    <mergeCell ref="Y42:Z42"/>
    <mergeCell ref="A43:B53"/>
    <mergeCell ref="C43:F43"/>
    <mergeCell ref="G43:H43"/>
    <mergeCell ref="I43:J43"/>
    <mergeCell ref="K43:L43"/>
    <mergeCell ref="M43:N43"/>
    <mergeCell ref="O43:P43"/>
    <mergeCell ref="Q43:R43"/>
    <mergeCell ref="S43:T43"/>
    <mergeCell ref="C42:F42"/>
    <mergeCell ref="G42:H42"/>
    <mergeCell ref="I42:J42"/>
    <mergeCell ref="K42:L42"/>
    <mergeCell ref="M42:N42"/>
    <mergeCell ref="O42:P42"/>
    <mergeCell ref="A38:B42"/>
    <mergeCell ref="W45:X45"/>
    <mergeCell ref="Y45:Z45"/>
    <mergeCell ref="C46:F46"/>
    <mergeCell ref="G46:H46"/>
    <mergeCell ref="I46:J46"/>
    <mergeCell ref="K46:L46"/>
    <mergeCell ref="M46:N46"/>
    <mergeCell ref="O46:P46"/>
    <mergeCell ref="Q46:R46"/>
    <mergeCell ref="S46:T46"/>
    <mergeCell ref="Y44:Z44"/>
    <mergeCell ref="C45:F45"/>
    <mergeCell ref="G45:H45"/>
    <mergeCell ref="I45:J45"/>
    <mergeCell ref="K45:L45"/>
    <mergeCell ref="M45:N45"/>
    <mergeCell ref="O45:P45"/>
    <mergeCell ref="Q45:R45"/>
    <mergeCell ref="S45:T45"/>
    <mergeCell ref="U45:V45"/>
    <mergeCell ref="Q47:R47"/>
    <mergeCell ref="S47:T47"/>
    <mergeCell ref="U47:V47"/>
    <mergeCell ref="W47:X47"/>
    <mergeCell ref="Y47:Z47"/>
    <mergeCell ref="AA47:AB53"/>
    <mergeCell ref="Q48:R48"/>
    <mergeCell ref="S48:T48"/>
    <mergeCell ref="U48:V48"/>
    <mergeCell ref="W48:X48"/>
    <mergeCell ref="U46:V46"/>
    <mergeCell ref="W46:X46"/>
    <mergeCell ref="Y46:Z46"/>
    <mergeCell ref="AA46:AB46"/>
    <mergeCell ref="C47:F47"/>
    <mergeCell ref="G47:H47"/>
    <mergeCell ref="I47:J47"/>
    <mergeCell ref="K47:L47"/>
    <mergeCell ref="M47:N47"/>
    <mergeCell ref="O47:P47"/>
    <mergeCell ref="W49:X49"/>
    <mergeCell ref="Y49:Z49"/>
    <mergeCell ref="C50:F50"/>
    <mergeCell ref="G50:H50"/>
    <mergeCell ref="I50:J50"/>
    <mergeCell ref="K50:L50"/>
    <mergeCell ref="M50:N50"/>
    <mergeCell ref="O50:P50"/>
    <mergeCell ref="Q50:R50"/>
    <mergeCell ref="S50:T50"/>
    <mergeCell ref="Y48:Z48"/>
    <mergeCell ref="C49:F49"/>
    <mergeCell ref="G49:H49"/>
    <mergeCell ref="I49:J49"/>
    <mergeCell ref="K49:L49"/>
    <mergeCell ref="M49:N49"/>
    <mergeCell ref="O49:P49"/>
    <mergeCell ref="Q49:R49"/>
    <mergeCell ref="S49:T49"/>
    <mergeCell ref="U49:V49"/>
    <mergeCell ref="C48:F48"/>
    <mergeCell ref="G48:H48"/>
    <mergeCell ref="I48:J48"/>
    <mergeCell ref="K48:L48"/>
    <mergeCell ref="M48:N48"/>
    <mergeCell ref="O48:P48"/>
    <mergeCell ref="S51:T51"/>
    <mergeCell ref="U51:V51"/>
    <mergeCell ref="W51:X51"/>
    <mergeCell ref="Y51:Z51"/>
    <mergeCell ref="C52:F52"/>
    <mergeCell ref="G52:H52"/>
    <mergeCell ref="I52:J52"/>
    <mergeCell ref="K52:L52"/>
    <mergeCell ref="M52:N52"/>
    <mergeCell ref="O52:P52"/>
    <mergeCell ref="U50:V50"/>
    <mergeCell ref="W50:X50"/>
    <mergeCell ref="Y50:Z50"/>
    <mergeCell ref="C51:F51"/>
    <mergeCell ref="G51:H51"/>
    <mergeCell ref="I51:J51"/>
    <mergeCell ref="K51:L51"/>
    <mergeCell ref="M51:N51"/>
    <mergeCell ref="O51:P51"/>
    <mergeCell ref="Q51:R51"/>
    <mergeCell ref="A54:B58"/>
    <mergeCell ref="C54:F54"/>
    <mergeCell ref="G54:H54"/>
    <mergeCell ref="I54:J54"/>
    <mergeCell ref="K54:L54"/>
    <mergeCell ref="M54:N54"/>
    <mergeCell ref="C58:F58"/>
    <mergeCell ref="G58:H58"/>
    <mergeCell ref="I58:J58"/>
    <mergeCell ref="K58:L58"/>
    <mergeCell ref="O53:P53"/>
    <mergeCell ref="Q53:R53"/>
    <mergeCell ref="S53:T53"/>
    <mergeCell ref="U53:V53"/>
    <mergeCell ref="W53:X53"/>
    <mergeCell ref="Y53:Z53"/>
    <mergeCell ref="Q52:R52"/>
    <mergeCell ref="S52:T52"/>
    <mergeCell ref="U52:V52"/>
    <mergeCell ref="W52:X52"/>
    <mergeCell ref="Y52:Z52"/>
    <mergeCell ref="C53:F53"/>
    <mergeCell ref="G53:H53"/>
    <mergeCell ref="I53:J53"/>
    <mergeCell ref="K53:L53"/>
    <mergeCell ref="M53:N53"/>
    <mergeCell ref="C57:F57"/>
    <mergeCell ref="G57:H57"/>
    <mergeCell ref="I57:J57"/>
    <mergeCell ref="K57:L57"/>
    <mergeCell ref="M57:N57"/>
    <mergeCell ref="O57:P57"/>
    <mergeCell ref="W55:X55"/>
    <mergeCell ref="Y55:Z55"/>
    <mergeCell ref="C56:F56"/>
    <mergeCell ref="G56:H56"/>
    <mergeCell ref="I56:J56"/>
    <mergeCell ref="K56:L56"/>
    <mergeCell ref="M56:N56"/>
    <mergeCell ref="O56:P56"/>
    <mergeCell ref="Q56:R56"/>
    <mergeCell ref="S56:T56"/>
    <mergeCell ref="AA54:AB55"/>
    <mergeCell ref="C55:F55"/>
    <mergeCell ref="G55:H55"/>
    <mergeCell ref="I55:J55"/>
    <mergeCell ref="K55:L55"/>
    <mergeCell ref="M55:N55"/>
    <mergeCell ref="O55:P55"/>
    <mergeCell ref="Q55:R55"/>
    <mergeCell ref="S55:T55"/>
    <mergeCell ref="U55:V55"/>
    <mergeCell ref="O54:P54"/>
    <mergeCell ref="Q54:R54"/>
    <mergeCell ref="S54:T54"/>
    <mergeCell ref="U54:V54"/>
    <mergeCell ref="W54:X54"/>
    <mergeCell ref="Y54:Z54"/>
    <mergeCell ref="M58:N58"/>
    <mergeCell ref="O58:P58"/>
    <mergeCell ref="Q58:R58"/>
    <mergeCell ref="S58:T58"/>
    <mergeCell ref="U58:V58"/>
    <mergeCell ref="W58:X58"/>
    <mergeCell ref="Q57:R57"/>
    <mergeCell ref="S57:T57"/>
    <mergeCell ref="U57:V57"/>
    <mergeCell ref="W57:X57"/>
    <mergeCell ref="Y57:Z57"/>
    <mergeCell ref="AA57:AB58"/>
    <mergeCell ref="Y58:Z58"/>
    <mergeCell ref="U56:V56"/>
    <mergeCell ref="W56:X56"/>
    <mergeCell ref="Y56:Z56"/>
    <mergeCell ref="AA56:AB56"/>
    <mergeCell ref="AA60:AB60"/>
    <mergeCell ref="C61:F61"/>
    <mergeCell ref="G61:J61"/>
    <mergeCell ref="K61:L61"/>
    <mergeCell ref="M61:N61"/>
    <mergeCell ref="O61:P61"/>
    <mergeCell ref="Q61:R61"/>
    <mergeCell ref="S61:T61"/>
    <mergeCell ref="U61:V61"/>
    <mergeCell ref="W61:X61"/>
    <mergeCell ref="O60:P60"/>
    <mergeCell ref="Q60:R60"/>
    <mergeCell ref="S60:T60"/>
    <mergeCell ref="U60:V60"/>
    <mergeCell ref="W60:X60"/>
    <mergeCell ref="Y60:Z60"/>
    <mergeCell ref="Q59:R59"/>
    <mergeCell ref="S59:T59"/>
    <mergeCell ref="U59:V59"/>
    <mergeCell ref="W59:X59"/>
    <mergeCell ref="Y59:Z59"/>
    <mergeCell ref="AA59:AB59"/>
    <mergeCell ref="C59:F59"/>
    <mergeCell ref="G59:J59"/>
    <mergeCell ref="K59:L59"/>
    <mergeCell ref="M59:N59"/>
    <mergeCell ref="O59:P59"/>
    <mergeCell ref="C60:F60"/>
    <mergeCell ref="G60:J60"/>
    <mergeCell ref="K60:L60"/>
    <mergeCell ref="M60:N60"/>
    <mergeCell ref="W62:X62"/>
    <mergeCell ref="Y62:Z62"/>
    <mergeCell ref="C63:F63"/>
    <mergeCell ref="G63:J63"/>
    <mergeCell ref="K63:L63"/>
    <mergeCell ref="M63:N63"/>
    <mergeCell ref="O63:P63"/>
    <mergeCell ref="Q63:R63"/>
    <mergeCell ref="S63:T63"/>
    <mergeCell ref="U63:V63"/>
    <mergeCell ref="Y61:Z61"/>
    <mergeCell ref="AA61:AB65"/>
    <mergeCell ref="C62:F62"/>
    <mergeCell ref="G62:J62"/>
    <mergeCell ref="K62:L62"/>
    <mergeCell ref="M62:N62"/>
    <mergeCell ref="O62:P62"/>
    <mergeCell ref="Q62:R62"/>
    <mergeCell ref="S62:T62"/>
    <mergeCell ref="U62:V62"/>
    <mergeCell ref="W64:X64"/>
    <mergeCell ref="Y64:Z64"/>
    <mergeCell ref="C65:F65"/>
    <mergeCell ref="G65:J65"/>
    <mergeCell ref="K65:L65"/>
    <mergeCell ref="M65:N65"/>
    <mergeCell ref="O65:P65"/>
    <mergeCell ref="Q65:R65"/>
    <mergeCell ref="S65:T65"/>
    <mergeCell ref="U65:V65"/>
    <mergeCell ref="W63:X63"/>
    <mergeCell ref="Y63:Z63"/>
    <mergeCell ref="C64:F64"/>
    <mergeCell ref="G64:J64"/>
    <mergeCell ref="K64:L64"/>
    <mergeCell ref="M64:N64"/>
    <mergeCell ref="O64:P64"/>
    <mergeCell ref="Q64:R64"/>
    <mergeCell ref="S64:T64"/>
    <mergeCell ref="U64:V64"/>
    <mergeCell ref="W66:X66"/>
    <mergeCell ref="Y66:Z66"/>
    <mergeCell ref="AA66:AB67"/>
    <mergeCell ref="C67:F67"/>
    <mergeCell ref="K67:L67"/>
    <mergeCell ref="M67:N67"/>
    <mergeCell ref="O67:P67"/>
    <mergeCell ref="Q67:R67"/>
    <mergeCell ref="S67:T67"/>
    <mergeCell ref="U67:V67"/>
    <mergeCell ref="W65:X65"/>
    <mergeCell ref="Y65:Z65"/>
    <mergeCell ref="A66:B72"/>
    <mergeCell ref="C66:F66"/>
    <mergeCell ref="K66:L66"/>
    <mergeCell ref="M66:N66"/>
    <mergeCell ref="O66:P66"/>
    <mergeCell ref="Q66:R66"/>
    <mergeCell ref="S66:T66"/>
    <mergeCell ref="U66:V66"/>
    <mergeCell ref="A59:A65"/>
    <mergeCell ref="Y68:Z68"/>
    <mergeCell ref="AA68:AB68"/>
    <mergeCell ref="C69:F69"/>
    <mergeCell ref="K69:L69"/>
    <mergeCell ref="M69:N69"/>
    <mergeCell ref="O69:P69"/>
    <mergeCell ref="Q69:R69"/>
    <mergeCell ref="S69:T69"/>
    <mergeCell ref="U69:V69"/>
    <mergeCell ref="W69:X69"/>
    <mergeCell ref="W67:X67"/>
    <mergeCell ref="Y67:Z67"/>
    <mergeCell ref="C68:F68"/>
    <mergeCell ref="K68:L68"/>
    <mergeCell ref="M68:N68"/>
    <mergeCell ref="O68:P68"/>
    <mergeCell ref="Q68:R68"/>
    <mergeCell ref="S68:T68"/>
    <mergeCell ref="U68:V68"/>
    <mergeCell ref="W68:X68"/>
    <mergeCell ref="Y70:Z70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Y69:Z69"/>
    <mergeCell ref="AA69:AB72"/>
    <mergeCell ref="C70:F70"/>
    <mergeCell ref="K70:L70"/>
    <mergeCell ref="M70:N70"/>
    <mergeCell ref="O70:P70"/>
    <mergeCell ref="Q70:R70"/>
    <mergeCell ref="S70:T70"/>
    <mergeCell ref="U70:V70"/>
    <mergeCell ref="W70:X70"/>
    <mergeCell ref="U75:V75"/>
    <mergeCell ref="W75:X75"/>
    <mergeCell ref="Y75:Z75"/>
    <mergeCell ref="AA75:AB75"/>
    <mergeCell ref="A76:B82"/>
    <mergeCell ref="C76:F76"/>
    <mergeCell ref="K76:L76"/>
    <mergeCell ref="M76:N76"/>
    <mergeCell ref="O76:P76"/>
    <mergeCell ref="Q76:R76"/>
    <mergeCell ref="A75:J75"/>
    <mergeCell ref="K75:L75"/>
    <mergeCell ref="M75:N75"/>
    <mergeCell ref="O75:P75"/>
    <mergeCell ref="Q75:R75"/>
    <mergeCell ref="S75:T75"/>
    <mergeCell ref="U72:V72"/>
    <mergeCell ref="W72:X72"/>
    <mergeCell ref="Y72:Z72"/>
    <mergeCell ref="A73:B74"/>
    <mergeCell ref="C73:D74"/>
    <mergeCell ref="E73:F74"/>
    <mergeCell ref="G73:G74"/>
    <mergeCell ref="H73:J74"/>
    <mergeCell ref="K73:O74"/>
    <mergeCell ref="P73:AB74"/>
    <mergeCell ref="C72:F72"/>
    <mergeCell ref="K72:L72"/>
    <mergeCell ref="M72:N72"/>
    <mergeCell ref="O72:P72"/>
    <mergeCell ref="Q72:R72"/>
    <mergeCell ref="S72:T72"/>
    <mergeCell ref="S77:T77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S76:T76"/>
    <mergeCell ref="U76:V76"/>
    <mergeCell ref="W76:X76"/>
    <mergeCell ref="Y76:Z76"/>
    <mergeCell ref="AA76:AB77"/>
    <mergeCell ref="C77:F77"/>
    <mergeCell ref="K77:L77"/>
    <mergeCell ref="M77:N77"/>
    <mergeCell ref="O77:P77"/>
    <mergeCell ref="Q77:R77"/>
    <mergeCell ref="W79:X79"/>
    <mergeCell ref="Y79:Z79"/>
    <mergeCell ref="C80:F80"/>
    <mergeCell ref="K80:L80"/>
    <mergeCell ref="M80:N80"/>
    <mergeCell ref="O80:P80"/>
    <mergeCell ref="Q80:R80"/>
    <mergeCell ref="S80:T80"/>
    <mergeCell ref="U80:V80"/>
    <mergeCell ref="W80:X80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Y81:Z81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Y80:Z80"/>
    <mergeCell ref="AA80:AB82"/>
    <mergeCell ref="C81:F81"/>
    <mergeCell ref="K81:L81"/>
    <mergeCell ref="M81:N81"/>
    <mergeCell ref="O81:P81"/>
    <mergeCell ref="Q81:R81"/>
    <mergeCell ref="S81:T81"/>
    <mergeCell ref="U81:V81"/>
    <mergeCell ref="W81:X81"/>
    <mergeCell ref="S83:T83"/>
    <mergeCell ref="U83:V83"/>
    <mergeCell ref="W83:X83"/>
    <mergeCell ref="Y83:Z83"/>
    <mergeCell ref="AA83:AB85"/>
    <mergeCell ref="C84:E84"/>
    <mergeCell ref="K84:L84"/>
    <mergeCell ref="M84:N84"/>
    <mergeCell ref="O84:P84"/>
    <mergeCell ref="Q84:R84"/>
    <mergeCell ref="A83:B98"/>
    <mergeCell ref="C83:E83"/>
    <mergeCell ref="K83:L83"/>
    <mergeCell ref="M83:N83"/>
    <mergeCell ref="O83:P83"/>
    <mergeCell ref="Q83:R83"/>
    <mergeCell ref="C90:E90"/>
    <mergeCell ref="K90:L90"/>
    <mergeCell ref="M90:N90"/>
    <mergeCell ref="O90:P90"/>
    <mergeCell ref="U85:V85"/>
    <mergeCell ref="W85:X85"/>
    <mergeCell ref="Y85:Z85"/>
    <mergeCell ref="C86:E86"/>
    <mergeCell ref="K86:L86"/>
    <mergeCell ref="M86:N86"/>
    <mergeCell ref="O86:P86"/>
    <mergeCell ref="Q86:R86"/>
    <mergeCell ref="S86:T86"/>
    <mergeCell ref="U86:V86"/>
    <mergeCell ref="S84:T84"/>
    <mergeCell ref="U84:V84"/>
    <mergeCell ref="U92:V92"/>
    <mergeCell ref="W92:X92"/>
    <mergeCell ref="Y92:Z92"/>
    <mergeCell ref="W84:X84"/>
    <mergeCell ref="Y84:Z84"/>
    <mergeCell ref="C85:E85"/>
    <mergeCell ref="K85:L85"/>
    <mergeCell ref="M85:N85"/>
    <mergeCell ref="O85:P85"/>
    <mergeCell ref="Q85:R85"/>
    <mergeCell ref="S85:T85"/>
    <mergeCell ref="W87:X87"/>
    <mergeCell ref="Y87:Z87"/>
    <mergeCell ref="C88:E88"/>
    <mergeCell ref="K88:L88"/>
    <mergeCell ref="M88:N88"/>
    <mergeCell ref="O88:P88"/>
    <mergeCell ref="Q88:R88"/>
    <mergeCell ref="S88:T88"/>
    <mergeCell ref="U88:V88"/>
    <mergeCell ref="W88:X88"/>
    <mergeCell ref="W86:X86"/>
    <mergeCell ref="Y86:Z86"/>
    <mergeCell ref="S91:T91"/>
    <mergeCell ref="U91:V91"/>
    <mergeCell ref="W91:X91"/>
    <mergeCell ref="Y91:Z91"/>
    <mergeCell ref="C92:E92"/>
    <mergeCell ref="K92:L92"/>
    <mergeCell ref="M92:N92"/>
    <mergeCell ref="O92:P92"/>
    <mergeCell ref="Q92:R92"/>
    <mergeCell ref="S92:T92"/>
    <mergeCell ref="AA86:AB92"/>
    <mergeCell ref="C87:E87"/>
    <mergeCell ref="K87:L87"/>
    <mergeCell ref="M87:N87"/>
    <mergeCell ref="O87:P87"/>
    <mergeCell ref="Q87:R87"/>
    <mergeCell ref="S87:T87"/>
    <mergeCell ref="U87:V87"/>
    <mergeCell ref="Q90:R90"/>
    <mergeCell ref="S90:T90"/>
    <mergeCell ref="U90:V90"/>
    <mergeCell ref="W90:X90"/>
    <mergeCell ref="Y90:Z90"/>
    <mergeCell ref="C91:E91"/>
    <mergeCell ref="K91:L91"/>
    <mergeCell ref="M91:N91"/>
    <mergeCell ref="O91:P91"/>
    <mergeCell ref="Q91:R91"/>
    <mergeCell ref="Y88:Z88"/>
    <mergeCell ref="C89:E89"/>
    <mergeCell ref="K89:L89"/>
    <mergeCell ref="M89:N89"/>
    <mergeCell ref="O89:P89"/>
    <mergeCell ref="Q89:R89"/>
    <mergeCell ref="S89:T89"/>
    <mergeCell ref="U89:V89"/>
    <mergeCell ref="W89:X89"/>
    <mergeCell ref="Y89:Z89"/>
    <mergeCell ref="W94:X94"/>
    <mergeCell ref="Y94:Z94"/>
    <mergeCell ref="C95:E95"/>
    <mergeCell ref="K95:L95"/>
    <mergeCell ref="M95:N95"/>
    <mergeCell ref="O95:P95"/>
    <mergeCell ref="Q95:R95"/>
    <mergeCell ref="S95:T95"/>
    <mergeCell ref="U95:V95"/>
    <mergeCell ref="W95:X95"/>
    <mergeCell ref="W93:X93"/>
    <mergeCell ref="Y93:Z93"/>
    <mergeCell ref="AA93:AB95"/>
    <mergeCell ref="C94:E94"/>
    <mergeCell ref="K94:L94"/>
    <mergeCell ref="M94:N94"/>
    <mergeCell ref="O94:P94"/>
    <mergeCell ref="Q94:R94"/>
    <mergeCell ref="S94:T94"/>
    <mergeCell ref="U94:V94"/>
    <mergeCell ref="C93:E93"/>
    <mergeCell ref="K93:L93"/>
    <mergeCell ref="M93:N93"/>
    <mergeCell ref="O93:P93"/>
    <mergeCell ref="Q93:R93"/>
    <mergeCell ref="S93:T93"/>
    <mergeCell ref="U93:V93"/>
    <mergeCell ref="M97:N97"/>
    <mergeCell ref="O97:P97"/>
    <mergeCell ref="Q97:R97"/>
    <mergeCell ref="S97:T97"/>
    <mergeCell ref="U97:V97"/>
    <mergeCell ref="W97:X97"/>
    <mergeCell ref="Y97:Z97"/>
    <mergeCell ref="Y95:Z95"/>
    <mergeCell ref="C96:E96"/>
    <mergeCell ref="K96:L96"/>
    <mergeCell ref="M96:N96"/>
    <mergeCell ref="O96:P96"/>
    <mergeCell ref="Q96:R96"/>
    <mergeCell ref="S96:T96"/>
    <mergeCell ref="U96:V96"/>
    <mergeCell ref="W96:X96"/>
    <mergeCell ref="Y96:Z96"/>
    <mergeCell ref="I101:J101"/>
    <mergeCell ref="B102:E102"/>
    <mergeCell ref="G102:H102"/>
    <mergeCell ref="I102:J102"/>
    <mergeCell ref="B103:E103"/>
    <mergeCell ref="G103:H103"/>
    <mergeCell ref="I103:J103"/>
    <mergeCell ref="AA99:AB99"/>
    <mergeCell ref="B100:E100"/>
    <mergeCell ref="G100:H100"/>
    <mergeCell ref="I100:J100"/>
    <mergeCell ref="Y100:Z100"/>
    <mergeCell ref="AA100:AB100"/>
    <mergeCell ref="U98:V98"/>
    <mergeCell ref="W98:X98"/>
    <mergeCell ref="Y98:Z98"/>
    <mergeCell ref="A99:A119"/>
    <mergeCell ref="B99:E99"/>
    <mergeCell ref="G99:H99"/>
    <mergeCell ref="I99:J99"/>
    <mergeCell ref="Y99:Z99"/>
    <mergeCell ref="B101:E101"/>
    <mergeCell ref="G101:H101"/>
    <mergeCell ref="C98:E98"/>
    <mergeCell ref="K98:L98"/>
    <mergeCell ref="M98:N98"/>
    <mergeCell ref="O98:P98"/>
    <mergeCell ref="Q98:R98"/>
    <mergeCell ref="S98:T98"/>
    <mergeCell ref="AA96:AB98"/>
    <mergeCell ref="C97:E97"/>
    <mergeCell ref="K97:L97"/>
    <mergeCell ref="B106:E106"/>
    <mergeCell ref="G106:H106"/>
    <mergeCell ref="I106:J106"/>
    <mergeCell ref="Y106:Z106"/>
    <mergeCell ref="AA106:AB106"/>
    <mergeCell ref="B107:E107"/>
    <mergeCell ref="G107:H107"/>
    <mergeCell ref="I107:J107"/>
    <mergeCell ref="Y107:Z107"/>
    <mergeCell ref="AA107:AB107"/>
    <mergeCell ref="Y103:Z103"/>
    <mergeCell ref="AA103:AB103"/>
    <mergeCell ref="B104:E104"/>
    <mergeCell ref="G104:H104"/>
    <mergeCell ref="I104:J104"/>
    <mergeCell ref="B105:E105"/>
    <mergeCell ref="G105:H105"/>
    <mergeCell ref="I105:J105"/>
    <mergeCell ref="Y105:Z105"/>
    <mergeCell ref="AA105:AB105"/>
    <mergeCell ref="B110:E110"/>
    <mergeCell ref="G110:H110"/>
    <mergeCell ref="I110:J110"/>
    <mergeCell ref="Y110:Z110"/>
    <mergeCell ref="AA110:AB110"/>
    <mergeCell ref="B111:E111"/>
    <mergeCell ref="G111:H111"/>
    <mergeCell ref="I111:J111"/>
    <mergeCell ref="Y111:Z111"/>
    <mergeCell ref="AA111:AB111"/>
    <mergeCell ref="B108:E108"/>
    <mergeCell ref="G108:H108"/>
    <mergeCell ref="I108:J108"/>
    <mergeCell ref="Y108:Z108"/>
    <mergeCell ref="AA108:AB108"/>
    <mergeCell ref="B109:E109"/>
    <mergeCell ref="G109:H109"/>
    <mergeCell ref="I109:J109"/>
    <mergeCell ref="Y109:Z109"/>
    <mergeCell ref="AA109:AB109"/>
    <mergeCell ref="B114:E114"/>
    <mergeCell ref="G114:H114"/>
    <mergeCell ref="I114:J114"/>
    <mergeCell ref="Y114:Z114"/>
    <mergeCell ref="AA114:AB114"/>
    <mergeCell ref="B115:E115"/>
    <mergeCell ref="G115:H115"/>
    <mergeCell ref="I115:J115"/>
    <mergeCell ref="Y115:Z115"/>
    <mergeCell ref="AA115:AB115"/>
    <mergeCell ref="B112:E112"/>
    <mergeCell ref="G112:H112"/>
    <mergeCell ref="I112:J112"/>
    <mergeCell ref="Y112:Z112"/>
    <mergeCell ref="AA112:AB112"/>
    <mergeCell ref="B113:E113"/>
    <mergeCell ref="G113:H113"/>
    <mergeCell ref="I113:J113"/>
    <mergeCell ref="Y113:Z113"/>
    <mergeCell ref="AA113:AB113"/>
    <mergeCell ref="B118:E118"/>
    <mergeCell ref="G118:H118"/>
    <mergeCell ref="I118:J118"/>
    <mergeCell ref="Y118:Z118"/>
    <mergeCell ref="AA118:AB118"/>
    <mergeCell ref="B119:E119"/>
    <mergeCell ref="G119:H119"/>
    <mergeCell ref="I119:J119"/>
    <mergeCell ref="Y119:Z119"/>
    <mergeCell ref="AA119:AB119"/>
    <mergeCell ref="B116:E116"/>
    <mergeCell ref="G116:H116"/>
    <mergeCell ref="I116:J116"/>
    <mergeCell ref="Y116:Z116"/>
    <mergeCell ref="AA116:AB116"/>
    <mergeCell ref="B117:E117"/>
    <mergeCell ref="G117:H117"/>
    <mergeCell ref="I117:J117"/>
    <mergeCell ref="Y117:Z117"/>
    <mergeCell ref="AA117:AB117"/>
  </mergeCells>
  <hyperlinks>
    <hyperlink ref="C49" r:id="rId1" display="12@12" xr:uid="{0AA4DF74-423C-4B1F-971D-426D9DB4DBEB}"/>
    <hyperlink ref="C48" r:id="rId2" display="12@12" xr:uid="{0941F201-4756-4F1D-87E6-508F1CFDDF41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Steverson</dc:creator>
  <cp:lastModifiedBy>Terri Steverson</cp:lastModifiedBy>
  <dcterms:created xsi:type="dcterms:W3CDTF">2024-04-29T13:04:22Z</dcterms:created>
  <dcterms:modified xsi:type="dcterms:W3CDTF">2024-05-03T14:00:28Z</dcterms:modified>
</cp:coreProperties>
</file>