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8_{7E96A039-C986-4D90-AAC4-E081C1937F6E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3" l="1"/>
  <c r="D10" i="3"/>
  <c r="C10" i="3"/>
  <c r="E10" i="3"/>
  <c r="G10" i="3"/>
  <c r="F10" i="3"/>
  <c r="I10" i="3"/>
  <c r="N435" i="3" l="1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O11" i="3"/>
  <c r="L10" i="3"/>
  <c r="K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<sst xmlns="http://schemas.openxmlformats.org/spreadsheetml/2006/main" count="200" uniqueCount="111">
  <si>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</si>
  <si>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</si>
  <si>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</si>
  <si>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</si>
  <si>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</si>
  <si>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</si>
  <si>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</si>
  <si>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</si>
  <si>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</si>
  <si>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</si>
  <si>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</si>
  <si>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</si>
  <si>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</si>
  <si>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</si>
  <si>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</si>
  <si>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</si>
  <si>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</si>
  <si>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</si>
  <si>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</si>
  <si>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</si>
  <si>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</si>
  <si>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</si>
  <si>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</si>
  <si>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</si>
  <si>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</si>
  <si>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</si>
  <si>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</si>
  <si>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</si>
  <si>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</si>
  <si>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</si>
  <si>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</si>
  <si>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</si>
  <si>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</si>
  <si>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</si>
  <si>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</si>
  <si>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</si>
  <si>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</si>
  <si>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</si>
  <si>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</si>
  <si>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</si>
  <si>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</si>
  <si>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</si>
  <si>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</si>
  <si>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</si>
  <si>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</si>
  <si>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</si>
  <si>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</si>
  <si>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</si>
  <si>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</si>
  <si>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</si>
  <si>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</si>
  <si>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</si>
  <si>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</si>
  <si>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</si>
  <si>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</si>
  <si>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</si>
  <si>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</si>
  <si>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</si>
  <si>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</si>
  <si>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</si>
  <si>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</si>
  <si>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</si>
  <si>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</si>
  <si>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</si>
  <si>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</si>
  <si>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</si>
  <si>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</si>
  <si>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</si>
  <si>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</si>
  <si>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</si>
  <si>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</si>
  <si>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</si>
  <si>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</si>
  <si>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</si>
  <si>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</si>
  <si>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</si>
  <si>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</si>
  <si>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</si>
  <si>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</si>
  <si>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</si>
  <si>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James Gee</t>
  </si>
  <si>
    <t>mitc fixes</t>
  </si>
  <si>
    <t>emails and payroll</t>
  </si>
  <si>
    <t>730am</t>
  </si>
  <si>
    <t>530pm</t>
  </si>
  <si>
    <t>630pm</t>
  </si>
  <si>
    <t>Thu</t>
  </si>
  <si>
    <t>12m</t>
  </si>
  <si>
    <t>8571 E Townline Lake Rd, Harrison, MI 48625</t>
  </si>
  <si>
    <t>7642 N Alger Rd, Alma, MI 48801</t>
  </si>
  <si>
    <t>7m</t>
  </si>
  <si>
    <t>525 Old US 31 Hwy, Rockford, MI 49341</t>
  </si>
  <si>
    <t>51m</t>
  </si>
  <si>
    <t>Comstock Park Stoney Creek</t>
  </si>
  <si>
    <t>200 Lantern Dr NW, Comstock Park MI 49321</t>
  </si>
  <si>
    <t>25m</t>
  </si>
  <si>
    <t>Comstock Park Pine Island Elem</t>
  </si>
  <si>
    <t>6101 Pine Island Dr NE, Comstock Park MI 49321</t>
  </si>
  <si>
    <t>3h 12m</t>
  </si>
  <si>
    <t>Home Office</t>
  </si>
  <si>
    <t>1200 Front Ave NW, Grand Rapids, MI  49504</t>
  </si>
  <si>
    <t>admin, ss schedule, repair schedule, equip update, eom</t>
  </si>
  <si>
    <t>fix comstock park floors, gr office admin</t>
  </si>
  <si>
    <t>PTO</t>
  </si>
  <si>
    <t>emails and phone calls</t>
  </si>
  <si>
    <t>6pm</t>
  </si>
  <si>
    <t>ss phone calls</t>
  </si>
  <si>
    <t xml:space="preserve">emails </t>
  </si>
  <si>
    <t>PTO, payroll, timesheet, email and phone, Darla project</t>
  </si>
  <si>
    <t>pto, email, phone calls, Darla project</t>
  </si>
  <si>
    <t>admin, ss schedule, repair schedule, equip update, spr discussion. Supply orders, Darla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</si>
</sst>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64" fontId="0" fillId="5" borderId="1" xfId="0" applyNumberFormat="1" applyFill="1" applyBorder="1"/>
    <xf numFmtId="165" fontId="0" fillId="5" borderId="1" xfId="0" applyNumberFormat="1" applyFill="1" applyBorder="1"/>
    <xf numFmtId="0" fontId="9" fillId="2" borderId="1" xfId="0" applyFont="1" applyFill="1" applyBorder="1" applyAlignment="1">
      <alignment horizontal="center" vertical="center"/>
    </xf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12"/>
  <sheetViews>
    <sheetView tabSelected="1" topLeftCell="D1" zoomScale="85" zoomScaleNormal="85" workbookViewId="0">
      <selection activeCell="K31" sqref="K31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8" t="s">
        <v>0</v>
      </c>
      <c r="B1" s="38"/>
      <c r="C1" s="38"/>
      <c r="D1" s="38"/>
      <c r="E1" s="38"/>
      <c r="F1" s="39" t="s">
        <v>80</v>
      </c>
      <c r="G1" s="39"/>
      <c r="H1" s="39"/>
      <c r="I1" s="39"/>
      <c r="J1" s="18"/>
      <c r="K1" s="40">
        <v>45403</v>
      </c>
      <c r="L1" s="40"/>
      <c r="M1" s="39"/>
      <c r="N1" s="1"/>
    </row>
    <row r="2" spans="1:16" ht="18" x14ac:dyDescent="0.4">
      <c r="A2" s="38"/>
      <c r="B2" s="38"/>
      <c r="C2" s="38"/>
      <c r="D2" s="38"/>
      <c r="E2" s="38"/>
      <c r="F2" s="39"/>
      <c r="G2" s="39"/>
      <c r="H2" s="39"/>
      <c r="I2" s="39"/>
      <c r="J2" s="18"/>
      <c r="K2" s="39"/>
      <c r="L2" s="39"/>
      <c r="M2" s="39"/>
      <c r="N2" s="1"/>
    </row>
    <row r="3" spans="1:16" x14ac:dyDescent="0.35">
      <c r="A3" s="41" t="s">
        <v>2</v>
      </c>
      <c r="B3" s="42"/>
      <c r="C3" s="43" t="s">
        <v>3</v>
      </c>
      <c r="D3" s="42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52" t="s">
        <v>10</v>
      </c>
      <c r="B4" s="61"/>
      <c r="C4" s="36" t="s">
        <v>103</v>
      </c>
      <c r="D4" s="37"/>
      <c r="E4" s="11" t="s">
        <v>83</v>
      </c>
      <c r="F4" s="35" t="s">
        <v>103</v>
      </c>
      <c r="G4" s="36" t="s">
        <v>83</v>
      </c>
      <c r="H4" s="37"/>
      <c r="I4" s="36" t="s">
        <v>83</v>
      </c>
      <c r="J4" s="37"/>
      <c r="K4" s="11"/>
      <c r="L4" s="11"/>
      <c r="M4" s="62" t="s">
        <v>11</v>
      </c>
      <c r="N4" s="63"/>
      <c r="O4" s="49">
        <f>SUM(O6)+O11</f>
        <v>58.25</v>
      </c>
      <c r="P4" s="50"/>
    </row>
    <row r="5" spans="1:16" ht="36.65" customHeight="1" x14ac:dyDescent="0.35">
      <c r="A5" s="52" t="s">
        <v>12</v>
      </c>
      <c r="B5" s="53"/>
      <c r="C5" s="36"/>
      <c r="D5" s="37"/>
      <c r="E5" s="11" t="s">
        <v>105</v>
      </c>
      <c r="F5" s="11"/>
      <c r="G5" s="11" t="s">
        <v>84</v>
      </c>
      <c r="H5" s="11"/>
      <c r="I5" s="11" t="s">
        <v>85</v>
      </c>
      <c r="J5" s="11"/>
      <c r="K5" s="11"/>
      <c r="L5" s="11"/>
      <c r="M5" s="53"/>
      <c r="N5" s="53"/>
      <c r="O5" s="51"/>
      <c r="P5" s="51"/>
    </row>
    <row r="6" spans="1:16" ht="60.75" customHeight="1" x14ac:dyDescent="0.35">
      <c r="A6" s="54" t="s">
        <v>13</v>
      </c>
      <c r="B6" s="55"/>
      <c r="C6" s="56"/>
      <c r="D6" s="37"/>
      <c r="E6" s="12">
        <v>10.5</v>
      </c>
      <c r="F6" s="12"/>
      <c r="G6" s="12">
        <v>6.5</v>
      </c>
      <c r="H6" s="12"/>
      <c r="I6" s="12">
        <v>11</v>
      </c>
      <c r="J6" s="12"/>
      <c r="K6" s="12"/>
      <c r="L6" s="12"/>
      <c r="M6" s="57" t="s">
        <v>14</v>
      </c>
      <c r="N6" s="58"/>
      <c r="O6" s="59">
        <f>SUM(C10:L10)</f>
        <v>36.25</v>
      </c>
      <c r="P6" s="60"/>
    </row>
    <row r="7" spans="1:16" ht="38.15" customHeight="1" x14ac:dyDescent="0.35">
      <c r="A7" s="64" t="s">
        <v>54</v>
      </c>
      <c r="B7" s="42"/>
      <c r="C7" s="56"/>
      <c r="D7" s="37"/>
      <c r="E7" s="12"/>
      <c r="F7" s="12"/>
      <c r="G7" s="12">
        <v>3.5</v>
      </c>
      <c r="H7" s="12"/>
      <c r="I7" s="12"/>
      <c r="J7" s="12"/>
      <c r="K7" s="12"/>
      <c r="L7" s="12"/>
      <c r="M7" s="57" t="s">
        <v>15</v>
      </c>
      <c r="N7" s="57"/>
      <c r="O7" s="44">
        <f>SUM(L21:L435)</f>
        <v>0</v>
      </c>
      <c r="P7" s="45"/>
    </row>
    <row r="8" spans="1:16" ht="47.5" customHeight="1" x14ac:dyDescent="0.35">
      <c r="A8" s="46" t="s">
        <v>16</v>
      </c>
      <c r="B8" s="46"/>
      <c r="C8" s="47">
        <v>2.5</v>
      </c>
      <c r="D8" s="48"/>
      <c r="E8" s="13">
        <v>0.5</v>
      </c>
      <c r="F8" s="13">
        <v>1</v>
      </c>
      <c r="G8" s="13">
        <v>0.5</v>
      </c>
      <c r="H8" s="13"/>
      <c r="I8" s="13">
        <v>0</v>
      </c>
      <c r="J8" s="13"/>
      <c r="K8" s="13">
        <v>0</v>
      </c>
      <c r="L8" s="13">
        <v>0.75</v>
      </c>
      <c r="M8" s="57"/>
      <c r="N8" s="57"/>
      <c r="O8" s="45"/>
      <c r="P8" s="45"/>
    </row>
    <row r="9" spans="1:16" ht="44.15" customHeight="1" x14ac:dyDescent="0.35">
      <c r="A9" s="46" t="s">
        <v>17</v>
      </c>
      <c r="B9" s="46"/>
      <c r="C9" s="74"/>
      <c r="D9" s="37"/>
      <c r="E9" s="14"/>
      <c r="F9" s="14"/>
      <c r="G9" s="14"/>
      <c r="H9" s="14"/>
      <c r="I9" s="14">
        <v>0.5</v>
      </c>
      <c r="J9" s="14"/>
      <c r="K9" s="14"/>
      <c r="L9" s="14"/>
      <c r="M9" s="57" t="s">
        <v>18</v>
      </c>
      <c r="N9" s="58"/>
      <c r="O9" s="75">
        <f>SUM(N21:N435)</f>
        <v>0</v>
      </c>
      <c r="P9" s="76"/>
    </row>
    <row r="10" spans="1:16" ht="63.75" customHeight="1" x14ac:dyDescent="0.35">
      <c r="A10" s="77" t="s">
        <v>19</v>
      </c>
      <c r="B10" s="77"/>
      <c r="C10" s="78">
        <f t="shared" ref="C10:D10" si="0">SUM(C6+C7+C8-C9)</f>
        <v>2.5</v>
      </c>
      <c r="D10" s="78">
        <f t="shared" si="0"/>
        <v>0</v>
      </c>
      <c r="E10" s="15">
        <f>SUM(E6+E7+E8-E9)</f>
        <v>11</v>
      </c>
      <c r="F10" s="15">
        <f>SUM(F6+F7+F8-F9)</f>
        <v>1</v>
      </c>
      <c r="G10" s="15">
        <f>SUM(G6+G7+G8-G9)</f>
        <v>10.5</v>
      </c>
      <c r="H10" s="15"/>
      <c r="I10" s="15">
        <f t="shared" ref="I10" si="1">SUM(I6+I7+I8-I9)</f>
        <v>10.5</v>
      </c>
      <c r="J10" s="15"/>
      <c r="K10" s="15">
        <f t="shared" ref="K10:L10" si="2">SUM(K6+K7+K8-K9)</f>
        <v>0</v>
      </c>
      <c r="L10" s="15">
        <f t="shared" si="2"/>
        <v>0.75</v>
      </c>
      <c r="M10" s="57" t="s">
        <v>23</v>
      </c>
      <c r="N10" s="57"/>
      <c r="O10" s="57"/>
      <c r="P10" s="57"/>
    </row>
    <row r="11" spans="1:16" ht="22.5" customHeight="1" x14ac:dyDescent="0.5">
      <c r="A11" s="65" t="s">
        <v>20</v>
      </c>
      <c r="B11" s="66"/>
      <c r="C11" s="67">
        <v>11</v>
      </c>
      <c r="D11" s="68"/>
      <c r="E11" s="16"/>
      <c r="F11" s="16">
        <v>11</v>
      </c>
      <c r="G11" s="16"/>
      <c r="H11" s="16"/>
      <c r="I11" s="16"/>
      <c r="J11" s="16"/>
      <c r="K11" s="23" t="s">
        <v>21</v>
      </c>
      <c r="L11" s="24"/>
      <c r="M11" s="69" t="s">
        <v>22</v>
      </c>
      <c r="N11" s="69"/>
      <c r="O11" s="70">
        <f>SUM(A11:I11)</f>
        <v>22</v>
      </c>
      <c r="P11" s="70"/>
    </row>
    <row r="12" spans="1:16" ht="18.5" x14ac:dyDescent="0.35">
      <c r="A12" s="71" t="s">
        <v>24</v>
      </c>
      <c r="B12" s="71"/>
      <c r="C12" s="4" t="s">
        <v>25</v>
      </c>
      <c r="D12" s="5" t="s">
        <v>26</v>
      </c>
      <c r="E12" s="5" t="s">
        <v>27</v>
      </c>
      <c r="F12" s="72" t="s">
        <v>28</v>
      </c>
      <c r="G12" s="72"/>
      <c r="H12" s="72"/>
      <c r="I12" s="72"/>
      <c r="J12" s="19"/>
      <c r="K12" s="73" t="s">
        <v>29</v>
      </c>
      <c r="L12" s="73"/>
      <c r="M12" s="73"/>
      <c r="N12" s="73"/>
      <c r="O12" s="73"/>
    </row>
    <row r="13" spans="1:16" ht="18.5" x14ac:dyDescent="0.35">
      <c r="A13" s="79" t="s">
        <v>30</v>
      </c>
      <c r="B13" s="79"/>
      <c r="C13" s="6">
        <v>1.5</v>
      </c>
      <c r="D13" s="7">
        <v>1</v>
      </c>
      <c r="E13" s="5">
        <v>0</v>
      </c>
      <c r="F13" s="80" t="s">
        <v>82</v>
      </c>
      <c r="G13" s="80"/>
      <c r="H13" s="80"/>
      <c r="I13" s="80"/>
      <c r="J13" s="20"/>
      <c r="K13" s="81" t="s">
        <v>104</v>
      </c>
      <c r="L13" s="81"/>
      <c r="M13" s="81"/>
      <c r="N13" s="81"/>
      <c r="O13" s="81"/>
    </row>
    <row r="14" spans="1:16" ht="18.5" x14ac:dyDescent="0.35">
      <c r="A14" s="79" t="s">
        <v>31</v>
      </c>
      <c r="B14" s="79"/>
      <c r="C14" s="6"/>
      <c r="D14" s="7">
        <v>0.5</v>
      </c>
      <c r="E14" s="5">
        <v>0.5</v>
      </c>
      <c r="F14" s="80"/>
      <c r="G14" s="80"/>
      <c r="H14" s="80"/>
      <c r="I14" s="80"/>
      <c r="J14" s="20"/>
      <c r="K14" s="81" t="s">
        <v>106</v>
      </c>
      <c r="L14" s="81"/>
      <c r="M14" s="81"/>
      <c r="N14" s="81"/>
      <c r="O14" s="81"/>
    </row>
    <row r="15" spans="1:16" ht="18.5" x14ac:dyDescent="0.35">
      <c r="A15" s="79" t="s">
        <v>32</v>
      </c>
      <c r="B15" s="79"/>
      <c r="C15" s="6"/>
      <c r="D15" s="7">
        <v>1</v>
      </c>
      <c r="E15" s="5">
        <v>0</v>
      </c>
      <c r="F15" s="80"/>
      <c r="G15" s="80"/>
      <c r="H15" s="80"/>
      <c r="I15" s="80"/>
      <c r="J15" s="20"/>
      <c r="K15" s="81" t="s">
        <v>104</v>
      </c>
      <c r="L15" s="81"/>
      <c r="M15" s="81"/>
      <c r="N15" s="81"/>
      <c r="O15" s="81"/>
    </row>
    <row r="16" spans="1:16" ht="18.5" x14ac:dyDescent="0.35">
      <c r="A16" s="79" t="s">
        <v>33</v>
      </c>
      <c r="B16" s="79"/>
      <c r="C16" s="6">
        <v>0</v>
      </c>
      <c r="D16" s="7">
        <v>0.5</v>
      </c>
      <c r="E16" s="5">
        <v>0</v>
      </c>
      <c r="F16" s="80"/>
      <c r="G16" s="80"/>
      <c r="H16" s="80"/>
      <c r="I16" s="80"/>
      <c r="J16" s="20"/>
      <c r="K16" s="81" t="s">
        <v>107</v>
      </c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>
        <v>0</v>
      </c>
      <c r="E17" s="5">
        <v>0</v>
      </c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>
        <v>0</v>
      </c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>
        <v>0.75</v>
      </c>
      <c r="E19" s="5">
        <v>0.75</v>
      </c>
      <c r="F19" s="80"/>
      <c r="G19" s="80"/>
      <c r="H19" s="80"/>
      <c r="I19" s="80"/>
      <c r="J19" s="20"/>
      <c r="K19" s="81" t="s">
        <v>81</v>
      </c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ht="29" x14ac:dyDescent="0.35">
      <c r="A21" s="25"/>
      <c r="B21" s="26" t="s">
        <v>30</v>
      </c>
      <c r="C21" s="33"/>
      <c r="D21" s="33"/>
      <c r="E21" s="26"/>
      <c r="F21" s="26"/>
      <c r="G21" s="26"/>
      <c r="H21" s="26"/>
      <c r="I21" s="26"/>
      <c r="J21" s="26"/>
      <c r="K21" s="31" t="s">
        <v>108</v>
      </c>
      <c r="L21" s="28"/>
      <c r="M21" s="28"/>
      <c r="N21" s="28"/>
    </row>
    <row r="22" spans="1:15" ht="29" x14ac:dyDescent="0.35">
      <c r="A22" s="25"/>
      <c r="B22" s="26" t="s">
        <v>31</v>
      </c>
      <c r="C22" s="33"/>
      <c r="D22" s="33"/>
      <c r="E22" s="26"/>
      <c r="F22" s="26"/>
      <c r="G22" s="26"/>
      <c r="H22" s="26"/>
      <c r="I22" s="26"/>
      <c r="J22" s="26"/>
      <c r="K22" s="31" t="s">
        <v>101</v>
      </c>
      <c r="L22" s="28"/>
      <c r="M22" s="28"/>
      <c r="N22" s="28"/>
    </row>
    <row r="23" spans="1:15" x14ac:dyDescent="0.35">
      <c r="A23" s="25"/>
      <c r="B23" s="26" t="s">
        <v>32</v>
      </c>
      <c r="C23" s="33"/>
      <c r="D23" s="33"/>
      <c r="E23" s="26"/>
      <c r="F23" s="26"/>
      <c r="G23" s="26"/>
      <c r="H23" s="26"/>
      <c r="I23" s="26"/>
      <c r="J23" s="26"/>
      <c r="K23" s="31" t="s">
        <v>109</v>
      </c>
      <c r="L23" s="28"/>
      <c r="M23" s="28"/>
      <c r="N23" s="28"/>
    </row>
    <row r="24" spans="1:15" x14ac:dyDescent="0.35">
      <c r="A24" s="25">
        <v>45400</v>
      </c>
      <c r="B24" s="26" t="s">
        <v>86</v>
      </c>
      <c r="C24" s="33">
        <v>0.33750000000000002</v>
      </c>
      <c r="D24" s="33">
        <v>0.37638888888888888</v>
      </c>
      <c r="E24" s="26" t="s">
        <v>87</v>
      </c>
      <c r="F24" s="26">
        <v>51.4</v>
      </c>
      <c r="G24" s="26"/>
      <c r="H24" s="26" t="s">
        <v>88</v>
      </c>
      <c r="I24" s="26"/>
      <c r="J24" s="26" t="s">
        <v>89</v>
      </c>
      <c r="K24" s="31"/>
      <c r="L24" s="28"/>
      <c r="M24" s="28"/>
      <c r="N24" s="28"/>
    </row>
    <row r="25" spans="1:15" ht="29" x14ac:dyDescent="0.35">
      <c r="A25" s="25">
        <v>45400</v>
      </c>
      <c r="B25" s="26" t="s">
        <v>86</v>
      </c>
      <c r="C25" s="33">
        <v>0.38472222222222224</v>
      </c>
      <c r="D25" s="33">
        <v>0.42499999999999999</v>
      </c>
      <c r="E25" s="26" t="s">
        <v>90</v>
      </c>
      <c r="F25" s="26">
        <v>64.2</v>
      </c>
      <c r="G25" s="26"/>
      <c r="H25" s="26" t="s">
        <v>89</v>
      </c>
      <c r="I25" s="26"/>
      <c r="J25" s="26" t="s">
        <v>91</v>
      </c>
      <c r="K25" s="31" t="s">
        <v>102</v>
      </c>
      <c r="L25" s="28"/>
      <c r="M25" s="28"/>
      <c r="N25" s="28"/>
    </row>
    <row r="26" spans="1:15" x14ac:dyDescent="0.35">
      <c r="A26" s="25">
        <v>45400</v>
      </c>
      <c r="B26" s="26" t="s">
        <v>86</v>
      </c>
      <c r="C26" s="33">
        <v>0.42986111111111114</v>
      </c>
      <c r="D26" s="33">
        <v>0.43888888888888888</v>
      </c>
      <c r="E26" s="26" t="s">
        <v>92</v>
      </c>
      <c r="F26" s="26">
        <v>9.1999999999999993</v>
      </c>
      <c r="G26" s="26"/>
      <c r="H26" s="26" t="s">
        <v>91</v>
      </c>
      <c r="I26" s="26" t="s">
        <v>93</v>
      </c>
      <c r="J26" s="26" t="s">
        <v>94</v>
      </c>
      <c r="K26" s="31"/>
      <c r="L26" s="28"/>
      <c r="M26" s="28"/>
      <c r="N26" s="28"/>
    </row>
    <row r="27" spans="1:15" x14ac:dyDescent="0.35">
      <c r="A27" s="25">
        <v>45400</v>
      </c>
      <c r="B27" s="26" t="s">
        <v>86</v>
      </c>
      <c r="C27" s="33">
        <v>0.47430555555555554</v>
      </c>
      <c r="D27" s="33">
        <v>0.47916666666666669</v>
      </c>
      <c r="E27" s="26" t="s">
        <v>95</v>
      </c>
      <c r="F27" s="26">
        <v>3.4</v>
      </c>
      <c r="G27" s="26" t="s">
        <v>93</v>
      </c>
      <c r="H27" s="26" t="s">
        <v>94</v>
      </c>
      <c r="I27" s="26" t="s">
        <v>96</v>
      </c>
      <c r="J27" s="26" t="s">
        <v>97</v>
      </c>
      <c r="K27" s="31"/>
      <c r="L27" s="28"/>
      <c r="M27" s="28"/>
      <c r="N27" s="28"/>
    </row>
    <row r="28" spans="1:15" x14ac:dyDescent="0.35">
      <c r="A28" s="25">
        <v>45400</v>
      </c>
      <c r="B28" s="26" t="s">
        <v>86</v>
      </c>
      <c r="C28" s="33">
        <v>0.49652777777777779</v>
      </c>
      <c r="D28" s="33">
        <v>0.50624999999999998</v>
      </c>
      <c r="E28" s="26" t="s">
        <v>98</v>
      </c>
      <c r="F28" s="26">
        <v>7.3</v>
      </c>
      <c r="G28" s="26" t="s">
        <v>96</v>
      </c>
      <c r="H28" s="26" t="s">
        <v>97</v>
      </c>
      <c r="I28" s="26" t="s">
        <v>99</v>
      </c>
      <c r="J28" s="26" t="s">
        <v>100</v>
      </c>
      <c r="K28" s="31"/>
      <c r="L28" s="28"/>
      <c r="M28" s="28"/>
      <c r="N28" s="28"/>
    </row>
    <row r="29" spans="1:15" x14ac:dyDescent="0.35">
      <c r="A29" s="25">
        <v>45400</v>
      </c>
      <c r="B29" s="26" t="s">
        <v>86</v>
      </c>
      <c r="C29" s="33">
        <v>0.63958333333333328</v>
      </c>
      <c r="D29" s="33">
        <v>0.72083333333333333</v>
      </c>
      <c r="E29" s="26"/>
      <c r="F29" s="26">
        <v>121.2</v>
      </c>
      <c r="G29" s="26" t="s">
        <v>99</v>
      </c>
      <c r="H29" s="26" t="s">
        <v>100</v>
      </c>
      <c r="I29" s="26"/>
      <c r="J29" s="26" t="s">
        <v>88</v>
      </c>
      <c r="K29" s="31"/>
      <c r="L29" s="28"/>
      <c r="M29" s="28"/>
      <c r="N29" s="28"/>
    </row>
    <row r="30" spans="1:15" ht="43.5" x14ac:dyDescent="0.35">
      <c r="A30" s="25"/>
      <c r="B30" s="26" t="s">
        <v>34</v>
      </c>
      <c r="C30" s="33"/>
      <c r="D30" s="33"/>
      <c r="E30" s="26"/>
      <c r="F30" s="26"/>
      <c r="G30" s="26"/>
      <c r="H30" s="26"/>
      <c r="I30" s="26"/>
      <c r="J30" s="26"/>
      <c r="K30" s="31" t="s">
        <v>110</v>
      </c>
      <c r="L30" s="28"/>
      <c r="M30" s="28"/>
      <c r="N30" s="28"/>
    </row>
    <row r="31" spans="1:15" x14ac:dyDescent="0.35">
      <c r="A31" s="25"/>
      <c r="B31" s="26"/>
      <c r="C31" s="33"/>
      <c r="D31" s="33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33"/>
      <c r="D32" s="33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33"/>
      <c r="D33" s="33"/>
      <c r="E33" s="26"/>
      <c r="F33" s="26"/>
      <c r="G33" s="26"/>
      <c r="H33" s="26"/>
      <c r="I33" s="26"/>
      <c r="J33" s="26"/>
      <c r="K33" s="31"/>
      <c r="L33" s="28"/>
      <c r="M33" s="28"/>
      <c r="N33" s="28"/>
    </row>
    <row r="34" spans="1:14" x14ac:dyDescent="0.35">
      <c r="A34" s="25"/>
      <c r="B34" s="26"/>
      <c r="C34" s="33"/>
      <c r="D34" s="33"/>
      <c r="E34" s="26"/>
      <c r="F34" s="26"/>
      <c r="G34" s="26"/>
      <c r="H34" s="26"/>
      <c r="I34" s="26"/>
      <c r="J34" s="26"/>
      <c r="K34" s="31"/>
      <c r="L34" s="28"/>
      <c r="M34" s="28"/>
      <c r="N34" s="28"/>
    </row>
    <row r="35" spans="1:14" x14ac:dyDescent="0.35">
      <c r="A35" s="25"/>
      <c r="B35" s="26"/>
      <c r="C35" s="33"/>
      <c r="D35" s="33"/>
      <c r="E35" s="26"/>
      <c r="F35" s="26"/>
      <c r="G35" s="26"/>
      <c r="H35" s="26"/>
      <c r="I35" s="26"/>
      <c r="J35" s="26"/>
      <c r="K35" s="31"/>
      <c r="L35" s="28"/>
      <c r="M35" s="28"/>
      <c r="N35" s="28"/>
    </row>
    <row r="36" spans="1:14" x14ac:dyDescent="0.35">
      <c r="A36" s="25"/>
      <c r="B36" s="26"/>
      <c r="C36" s="33"/>
      <c r="D36" s="33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34"/>
      <c r="D37" s="34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34"/>
      <c r="D38" s="34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34"/>
      <c r="D39" s="34"/>
      <c r="E39" s="26"/>
      <c r="F39" s="26"/>
      <c r="G39" s="26"/>
      <c r="H39" s="26"/>
      <c r="I39" s="26"/>
      <c r="J39" s="26"/>
      <c r="K39" s="31"/>
      <c r="L39" s="28"/>
      <c r="M39" s="28"/>
      <c r="N39" s="28"/>
    </row>
    <row r="40" spans="1:14" x14ac:dyDescent="0.35">
      <c r="A40" s="25"/>
      <c r="B40" s="26"/>
      <c r="C40" s="34"/>
      <c r="D40" s="34"/>
      <c r="E40" s="26"/>
      <c r="F40" s="26"/>
      <c r="G40" s="26"/>
      <c r="H40" s="26"/>
      <c r="I40" s="26"/>
      <c r="J40" s="26"/>
      <c r="K40" s="31"/>
      <c r="L40" s="28"/>
      <c r="M40" s="28"/>
      <c r="N40" s="28"/>
    </row>
    <row r="41" spans="1:14" x14ac:dyDescent="0.35">
      <c r="A41" s="25"/>
      <c r="B41" s="26"/>
      <c r="C41" s="34"/>
      <c r="D41" s="34"/>
      <c r="E41" s="26"/>
      <c r="F41" s="26"/>
      <c r="G41" s="26"/>
      <c r="H41" s="26"/>
      <c r="I41" s="26"/>
      <c r="J41" s="26"/>
      <c r="K41" s="31"/>
      <c r="L41" s="28"/>
      <c r="M41" s="28"/>
      <c r="N41" s="28"/>
    </row>
    <row r="42" spans="1:14" x14ac:dyDescent="0.35">
      <c r="A42" s="25"/>
      <c r="B42" s="26"/>
      <c r="C42" s="34"/>
      <c r="D42" s="34"/>
      <c r="E42" s="26"/>
      <c r="F42" s="26"/>
      <c r="G42" s="26"/>
      <c r="H42" s="26"/>
      <c r="I42" s="26"/>
      <c r="J42" s="26"/>
      <c r="K42" s="31"/>
      <c r="L42" s="28"/>
      <c r="M42" s="28"/>
      <c r="N42" s="28"/>
    </row>
    <row r="43" spans="1:14" x14ac:dyDescent="0.35">
      <c r="A43" s="25"/>
      <c r="B43" s="26"/>
      <c r="C43" s="34"/>
      <c r="D43" s="34"/>
      <c r="E43" s="26"/>
      <c r="F43" s="26"/>
      <c r="G43" s="26"/>
      <c r="H43" s="26"/>
      <c r="I43" s="26"/>
      <c r="J43" s="26"/>
      <c r="K43" s="31"/>
      <c r="L43" s="28"/>
      <c r="M43" s="28"/>
      <c r="N43" s="28"/>
    </row>
    <row r="44" spans="1:14" x14ac:dyDescent="0.35">
      <c r="A44" s="25"/>
      <c r="B44" s="26"/>
      <c r="C44" s="34"/>
      <c r="D44" s="34"/>
      <c r="E44" s="26"/>
      <c r="F44" s="26"/>
      <c r="G44" s="26"/>
      <c r="H44" s="26"/>
      <c r="I44" s="26"/>
      <c r="J44" s="26"/>
      <c r="K44" s="31"/>
      <c r="L44" s="28"/>
      <c r="M44" s="28"/>
      <c r="N44" s="28"/>
    </row>
    <row r="45" spans="1:14" x14ac:dyDescent="0.35">
      <c r="A45" s="25"/>
      <c r="B45" s="26"/>
      <c r="C45" s="34"/>
      <c r="D45" s="34"/>
      <c r="E45" s="26"/>
      <c r="F45" s="26"/>
      <c r="G45" s="26"/>
      <c r="H45" s="26"/>
      <c r="I45" s="26"/>
      <c r="J45" s="26"/>
      <c r="K45" s="31"/>
      <c r="L45" s="28"/>
      <c r="M45" s="28"/>
      <c r="N45" s="28"/>
    </row>
    <row r="46" spans="1:14" x14ac:dyDescent="0.35">
      <c r="A46" s="25"/>
      <c r="B46" s="26"/>
      <c r="C46" s="34"/>
      <c r="D46" s="34"/>
      <c r="E46" s="26"/>
      <c r="F46" s="26"/>
      <c r="G46" s="26"/>
      <c r="H46" s="26"/>
      <c r="I46" s="26"/>
      <c r="J46" s="26"/>
      <c r="K46" s="31"/>
      <c r="L46" s="28"/>
      <c r="M46" s="28"/>
      <c r="N46" s="28"/>
    </row>
    <row r="47" spans="1:14" x14ac:dyDescent="0.35">
      <c r="A47" s="25"/>
      <c r="B47" s="26"/>
      <c r="C47" s="34"/>
      <c r="D47" s="34"/>
      <c r="E47" s="26"/>
      <c r="F47" s="26"/>
      <c r="G47" s="26"/>
      <c r="H47" s="26"/>
      <c r="I47" s="26"/>
      <c r="J47" s="26"/>
      <c r="K47" s="31"/>
      <c r="L47" s="28"/>
      <c r="M47" s="28"/>
      <c r="N47" s="28"/>
    </row>
    <row r="48" spans="1:14" x14ac:dyDescent="0.35">
      <c r="A48" s="25"/>
      <c r="B48" s="26"/>
      <c r="C48" s="34"/>
      <c r="D48" s="34"/>
      <c r="E48" s="26"/>
      <c r="F48" s="26"/>
      <c r="G48" s="26"/>
      <c r="H48" s="26"/>
      <c r="I48" s="26"/>
      <c r="J48" s="26"/>
      <c r="K48" s="31"/>
      <c r="L48" s="28"/>
      <c r="M48" s="28"/>
      <c r="N48" s="28"/>
    </row>
    <row r="49" spans="1:14" x14ac:dyDescent="0.35">
      <c r="A49" s="25"/>
      <c r="B49" s="26"/>
      <c r="C49" s="34"/>
      <c r="D49" s="34"/>
      <c r="E49" s="26"/>
      <c r="F49" s="26"/>
      <c r="G49" s="26"/>
      <c r="H49" s="26"/>
      <c r="I49" s="26"/>
      <c r="J49" s="26"/>
      <c r="K49" s="31"/>
      <c r="L49" s="28"/>
      <c r="M49" s="28"/>
      <c r="N49" s="28"/>
    </row>
    <row r="50" spans="1:14" x14ac:dyDescent="0.35">
      <c r="A50" s="25"/>
      <c r="B50" s="26"/>
      <c r="C50" s="34"/>
      <c r="D50" s="34"/>
      <c r="E50" s="26"/>
      <c r="F50" s="26"/>
      <c r="G50" s="26"/>
      <c r="H50" s="26"/>
      <c r="I50" s="26"/>
      <c r="J50" s="26"/>
      <c r="K50" s="31"/>
      <c r="L50" s="28"/>
      <c r="M50" s="28"/>
      <c r="N50" s="28"/>
    </row>
    <row r="51" spans="1:14" x14ac:dyDescent="0.35">
      <c r="A51" s="25"/>
      <c r="B51" s="26"/>
      <c r="C51" s="33"/>
      <c r="D51" s="33"/>
      <c r="E51" s="26"/>
      <c r="F51" s="26"/>
      <c r="G51" s="26"/>
      <c r="H51" s="26"/>
      <c r="I51" s="26"/>
      <c r="J51" s="26"/>
      <c r="K51" s="31"/>
      <c r="L51" s="28"/>
      <c r="M51" s="28"/>
      <c r="N51" s="28"/>
    </row>
    <row r="52" spans="1:14" x14ac:dyDescent="0.35">
      <c r="A52" s="25"/>
      <c r="B52" s="26"/>
      <c r="C52" s="33"/>
      <c r="D52" s="33"/>
      <c r="E52" s="26"/>
      <c r="F52" s="26"/>
      <c r="G52" s="26"/>
      <c r="H52" s="26"/>
      <c r="I52" s="26"/>
      <c r="J52" s="26"/>
      <c r="K52" s="31"/>
      <c r="L52" s="28"/>
      <c r="M52" s="28"/>
      <c r="N52" s="28"/>
    </row>
    <row r="53" spans="1:14" x14ac:dyDescent="0.35">
      <c r="A53" s="25"/>
      <c r="B53" s="26"/>
      <c r="C53" s="33"/>
      <c r="D53" s="33"/>
      <c r="E53" s="26"/>
      <c r="F53" s="26"/>
      <c r="G53" s="26"/>
      <c r="H53" s="26"/>
      <c r="I53" s="26"/>
      <c r="J53" s="26"/>
      <c r="K53" s="31"/>
      <c r="L53" s="28"/>
      <c r="M53" s="28"/>
      <c r="N53" s="28"/>
    </row>
    <row r="54" spans="1:14" x14ac:dyDescent="0.35">
      <c r="A54" s="25"/>
      <c r="B54" s="26"/>
      <c r="C54" s="33"/>
      <c r="D54" s="33"/>
      <c r="E54" s="26"/>
      <c r="F54" s="26"/>
      <c r="G54" s="26"/>
      <c r="H54" s="26"/>
      <c r="I54" s="26"/>
      <c r="J54" s="26"/>
      <c r="K54" s="31"/>
      <c r="L54" s="28"/>
      <c r="M54" s="28"/>
      <c r="N54" s="28"/>
    </row>
    <row r="55" spans="1:14" x14ac:dyDescent="0.35">
      <c r="A55" s="25"/>
      <c r="B55" s="26"/>
      <c r="C55" s="33"/>
      <c r="D55" s="33"/>
      <c r="E55" s="26"/>
      <c r="F55" s="26"/>
      <c r="G55" s="26"/>
      <c r="H55" s="26"/>
      <c r="I55" s="26"/>
      <c r="J55" s="26"/>
      <c r="K55" s="31"/>
      <c r="L55" s="28"/>
      <c r="M55" s="28"/>
      <c r="N55" s="28"/>
    </row>
    <row r="56" spans="1:14" x14ac:dyDescent="0.35">
      <c r="A56" s="25"/>
      <c r="B56" s="26"/>
      <c r="C56" s="33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/>
    </row>
    <row r="57" spans="1:14" x14ac:dyDescent="0.3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/>
    </row>
    <row r="58" spans="1:14" x14ac:dyDescent="0.3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/>
    </row>
    <row r="59" spans="1:14" x14ac:dyDescent="0.3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/>
    </row>
    <row r="60" spans="1:14" x14ac:dyDescent="0.3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/>
    </row>
    <row r="61" spans="1:14" x14ac:dyDescent="0.3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/>
    </row>
    <row r="62" spans="1:14" x14ac:dyDescent="0.3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ref="N62:N85" si="3">F62+M62</f>
        <v>0</v>
      </c>
    </row>
    <row r="63" spans="1:14" x14ac:dyDescent="0.3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3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3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3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3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3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3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3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3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3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3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3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3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3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3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3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3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3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3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3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3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3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3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3"/>
        <v>0</v>
      </c>
    </row>
    <row r="86" spans="1:14" x14ac:dyDescent="0.3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ref="N86:N149" si="4">F86+M86</f>
        <v>0</v>
      </c>
    </row>
    <row r="87" spans="1:14" x14ac:dyDescent="0.3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4"/>
        <v>0</v>
      </c>
    </row>
    <row r="88" spans="1:14" x14ac:dyDescent="0.3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4"/>
        <v>0</v>
      </c>
    </row>
    <row r="89" spans="1:14" x14ac:dyDescent="0.3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4"/>
        <v>0</v>
      </c>
    </row>
    <row r="90" spans="1:14" x14ac:dyDescent="0.3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4"/>
        <v>0</v>
      </c>
    </row>
    <row r="91" spans="1:14" x14ac:dyDescent="0.3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4"/>
        <v>0</v>
      </c>
    </row>
    <row r="92" spans="1:14" x14ac:dyDescent="0.3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4"/>
        <v>0</v>
      </c>
    </row>
    <row r="93" spans="1:14" x14ac:dyDescent="0.3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4"/>
        <v>0</v>
      </c>
    </row>
    <row r="94" spans="1:14" x14ac:dyDescent="0.3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4"/>
        <v>0</v>
      </c>
    </row>
    <row r="95" spans="1:14" x14ac:dyDescent="0.3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4"/>
        <v>0</v>
      </c>
    </row>
    <row r="96" spans="1:14" x14ac:dyDescent="0.3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4"/>
        <v>0</v>
      </c>
    </row>
    <row r="97" spans="1:14" x14ac:dyDescent="0.3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4"/>
        <v>0</v>
      </c>
    </row>
    <row r="98" spans="1:14" x14ac:dyDescent="0.3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4"/>
        <v>0</v>
      </c>
    </row>
    <row r="99" spans="1:14" x14ac:dyDescent="0.3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4"/>
        <v>0</v>
      </c>
    </row>
    <row r="100" spans="1:14" x14ac:dyDescent="0.3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4"/>
        <v>0</v>
      </c>
    </row>
    <row r="101" spans="1:14" x14ac:dyDescent="0.3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4"/>
        <v>0</v>
      </c>
    </row>
    <row r="102" spans="1:14" x14ac:dyDescent="0.3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4"/>
        <v>0</v>
      </c>
    </row>
    <row r="103" spans="1:14" x14ac:dyDescent="0.3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4"/>
        <v>0</v>
      </c>
    </row>
    <row r="104" spans="1:14" x14ac:dyDescent="0.3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3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3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3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3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3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3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3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3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3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3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3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3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3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3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3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3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3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3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3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3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3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3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3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3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3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3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3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3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3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3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3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3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3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3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3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3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3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3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3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3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3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3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3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4"/>
        <v>0</v>
      </c>
    </row>
    <row r="150" spans="1:14" x14ac:dyDescent="0.3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ref="N150:N213" si="5">F150+M150</f>
        <v>0</v>
      </c>
    </row>
    <row r="151" spans="1:14" x14ac:dyDescent="0.3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5"/>
        <v>0</v>
      </c>
    </row>
    <row r="152" spans="1:14" x14ac:dyDescent="0.3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5"/>
        <v>0</v>
      </c>
    </row>
    <row r="153" spans="1:14" x14ac:dyDescent="0.3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5"/>
        <v>0</v>
      </c>
    </row>
    <row r="154" spans="1:14" x14ac:dyDescent="0.3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5"/>
        <v>0</v>
      </c>
    </row>
    <row r="155" spans="1:14" x14ac:dyDescent="0.3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5"/>
        <v>0</v>
      </c>
    </row>
    <row r="156" spans="1:14" x14ac:dyDescent="0.3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5"/>
        <v>0</v>
      </c>
    </row>
    <row r="157" spans="1:14" x14ac:dyDescent="0.3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5"/>
        <v>0</v>
      </c>
    </row>
    <row r="158" spans="1:14" x14ac:dyDescent="0.3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5"/>
        <v>0</v>
      </c>
    </row>
    <row r="159" spans="1:14" x14ac:dyDescent="0.3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5"/>
        <v>0</v>
      </c>
    </row>
    <row r="160" spans="1:14" x14ac:dyDescent="0.3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5"/>
        <v>0</v>
      </c>
    </row>
    <row r="161" spans="1:14" x14ac:dyDescent="0.3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5"/>
        <v>0</v>
      </c>
    </row>
    <row r="162" spans="1:14" x14ac:dyDescent="0.3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5"/>
        <v>0</v>
      </c>
    </row>
    <row r="163" spans="1:14" x14ac:dyDescent="0.3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5"/>
        <v>0</v>
      </c>
    </row>
    <row r="164" spans="1:14" x14ac:dyDescent="0.3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5"/>
        <v>0</v>
      </c>
    </row>
    <row r="165" spans="1:14" x14ac:dyDescent="0.3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5"/>
        <v>0</v>
      </c>
    </row>
    <row r="166" spans="1:14" x14ac:dyDescent="0.3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5"/>
        <v>0</v>
      </c>
    </row>
    <row r="167" spans="1:14" x14ac:dyDescent="0.3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5"/>
        <v>0</v>
      </c>
    </row>
    <row r="168" spans="1:14" x14ac:dyDescent="0.3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3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3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3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3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3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3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3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3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3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3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3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3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3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3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3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3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3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3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3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3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3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3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3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3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3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3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3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3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3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3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3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3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3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3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3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3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3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3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3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3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3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3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3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3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3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5"/>
        <v>0</v>
      </c>
    </row>
    <row r="214" spans="1:14" x14ac:dyDescent="0.3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ref="N214:N277" si="6">F214+M214</f>
        <v>0</v>
      </c>
    </row>
    <row r="215" spans="1:14" x14ac:dyDescent="0.3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6"/>
        <v>0</v>
      </c>
    </row>
    <row r="216" spans="1:14" x14ac:dyDescent="0.3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6"/>
        <v>0</v>
      </c>
    </row>
    <row r="217" spans="1:14" x14ac:dyDescent="0.3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6"/>
        <v>0</v>
      </c>
    </row>
    <row r="218" spans="1:14" x14ac:dyDescent="0.3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6"/>
        <v>0</v>
      </c>
    </row>
    <row r="219" spans="1:14" x14ac:dyDescent="0.3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6"/>
        <v>0</v>
      </c>
    </row>
    <row r="220" spans="1:14" x14ac:dyDescent="0.3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6"/>
        <v>0</v>
      </c>
    </row>
    <row r="221" spans="1:14" x14ac:dyDescent="0.3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6"/>
        <v>0</v>
      </c>
    </row>
    <row r="222" spans="1:14" x14ac:dyDescent="0.3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6"/>
        <v>0</v>
      </c>
    </row>
    <row r="223" spans="1:14" x14ac:dyDescent="0.3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6"/>
        <v>0</v>
      </c>
    </row>
    <row r="224" spans="1:14" x14ac:dyDescent="0.3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6"/>
        <v>0</v>
      </c>
    </row>
    <row r="225" spans="1:14" x14ac:dyDescent="0.3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6"/>
        <v>0</v>
      </c>
    </row>
    <row r="226" spans="1:14" x14ac:dyDescent="0.3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6"/>
        <v>0</v>
      </c>
    </row>
    <row r="227" spans="1:14" x14ac:dyDescent="0.3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6"/>
        <v>0</v>
      </c>
    </row>
    <row r="228" spans="1:14" x14ac:dyDescent="0.3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6"/>
        <v>0</v>
      </c>
    </row>
    <row r="229" spans="1:14" x14ac:dyDescent="0.3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0"/>
      <c r="L229" s="26"/>
      <c r="M229" s="26"/>
      <c r="N229" s="28">
        <f t="shared" si="6"/>
        <v>0</v>
      </c>
    </row>
    <row r="230" spans="1:14" x14ac:dyDescent="0.3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0"/>
      <c r="L230" s="26"/>
      <c r="M230" s="26"/>
      <c r="N230" s="28">
        <f t="shared" si="6"/>
        <v>0</v>
      </c>
    </row>
    <row r="231" spans="1:14" x14ac:dyDescent="0.3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0"/>
      <c r="L231" s="26"/>
      <c r="M231" s="26"/>
      <c r="N231" s="28">
        <f t="shared" si="6"/>
        <v>0</v>
      </c>
    </row>
    <row r="232" spans="1:14" x14ac:dyDescent="0.3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0"/>
      <c r="L232" s="26"/>
      <c r="M232" s="26"/>
      <c r="N232" s="28">
        <f t="shared" si="6"/>
        <v>0</v>
      </c>
    </row>
    <row r="233" spans="1:14" x14ac:dyDescent="0.3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0"/>
      <c r="L233" s="26"/>
      <c r="M233" s="26"/>
      <c r="N233" s="28">
        <f t="shared" si="6"/>
        <v>0</v>
      </c>
    </row>
    <row r="234" spans="1:14" x14ac:dyDescent="0.3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0"/>
      <c r="L234" s="26"/>
      <c r="M234" s="26"/>
      <c r="N234" s="28">
        <f t="shared" si="6"/>
        <v>0</v>
      </c>
    </row>
    <row r="235" spans="1:14" x14ac:dyDescent="0.3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0"/>
      <c r="L235" s="26"/>
      <c r="M235" s="26"/>
      <c r="N235" s="28">
        <f t="shared" si="6"/>
        <v>0</v>
      </c>
    </row>
    <row r="236" spans="1:14" x14ac:dyDescent="0.3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0"/>
      <c r="L236" s="26"/>
      <c r="M236" s="26"/>
      <c r="N236" s="28">
        <f t="shared" si="6"/>
        <v>0</v>
      </c>
    </row>
    <row r="237" spans="1:14" x14ac:dyDescent="0.3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0"/>
      <c r="L237" s="26"/>
      <c r="M237" s="26"/>
      <c r="N237" s="28">
        <f t="shared" si="6"/>
        <v>0</v>
      </c>
    </row>
    <row r="238" spans="1:14" x14ac:dyDescent="0.3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0"/>
      <c r="L238" s="26"/>
      <c r="M238" s="26"/>
      <c r="N238" s="28">
        <f t="shared" si="6"/>
        <v>0</v>
      </c>
    </row>
    <row r="239" spans="1:14" x14ac:dyDescent="0.3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0"/>
      <c r="L239" s="26"/>
      <c r="M239" s="26"/>
      <c r="N239" s="28">
        <f t="shared" si="6"/>
        <v>0</v>
      </c>
    </row>
    <row r="240" spans="1:14" x14ac:dyDescent="0.3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0"/>
      <c r="L240" s="26"/>
      <c r="M240" s="26"/>
      <c r="N240" s="28">
        <f t="shared" si="6"/>
        <v>0</v>
      </c>
    </row>
    <row r="241" spans="1:14" x14ac:dyDescent="0.3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0"/>
      <c r="L241" s="26"/>
      <c r="M241" s="26"/>
      <c r="N241" s="28">
        <f t="shared" si="6"/>
        <v>0</v>
      </c>
    </row>
    <row r="242" spans="1:14" x14ac:dyDescent="0.3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0"/>
      <c r="L242" s="26"/>
      <c r="M242" s="26"/>
      <c r="N242" s="28">
        <f t="shared" si="6"/>
        <v>0</v>
      </c>
    </row>
    <row r="243" spans="1:14" x14ac:dyDescent="0.3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0"/>
      <c r="L243" s="26"/>
      <c r="M243" s="26"/>
      <c r="N243" s="28">
        <f t="shared" si="6"/>
        <v>0</v>
      </c>
    </row>
    <row r="244" spans="1:14" x14ac:dyDescent="0.3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0"/>
      <c r="L244" s="26"/>
      <c r="M244" s="26"/>
      <c r="N244" s="28">
        <f t="shared" si="6"/>
        <v>0</v>
      </c>
    </row>
    <row r="245" spans="1:14" x14ac:dyDescent="0.3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0"/>
      <c r="L245" s="26"/>
      <c r="M245" s="26"/>
      <c r="N245" s="28">
        <f t="shared" si="6"/>
        <v>0</v>
      </c>
    </row>
    <row r="246" spans="1:14" x14ac:dyDescent="0.3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0"/>
      <c r="L246" s="26"/>
      <c r="M246" s="26"/>
      <c r="N246" s="28">
        <f t="shared" si="6"/>
        <v>0</v>
      </c>
    </row>
    <row r="247" spans="1:14" x14ac:dyDescent="0.3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0"/>
      <c r="L247" s="26"/>
      <c r="M247" s="26"/>
      <c r="N247" s="28">
        <f t="shared" si="6"/>
        <v>0</v>
      </c>
    </row>
    <row r="248" spans="1:14" x14ac:dyDescent="0.3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0"/>
      <c r="L248" s="26"/>
      <c r="M248" s="26"/>
      <c r="N248" s="28">
        <f t="shared" si="6"/>
        <v>0</v>
      </c>
    </row>
    <row r="249" spans="1:14" x14ac:dyDescent="0.3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0"/>
      <c r="L249" s="26"/>
      <c r="M249" s="26"/>
      <c r="N249" s="28">
        <f t="shared" si="6"/>
        <v>0</v>
      </c>
    </row>
    <row r="250" spans="1:14" x14ac:dyDescent="0.3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0"/>
      <c r="L250" s="26"/>
      <c r="M250" s="26"/>
      <c r="N250" s="28">
        <f t="shared" si="6"/>
        <v>0</v>
      </c>
    </row>
    <row r="251" spans="1:14" x14ac:dyDescent="0.3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0"/>
      <c r="L251" s="26"/>
      <c r="M251" s="26"/>
      <c r="N251" s="28">
        <f t="shared" si="6"/>
        <v>0</v>
      </c>
    </row>
    <row r="252" spans="1:14" x14ac:dyDescent="0.3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0"/>
      <c r="L252" s="26"/>
      <c r="M252" s="26"/>
      <c r="N252" s="28">
        <f t="shared" si="6"/>
        <v>0</v>
      </c>
    </row>
    <row r="253" spans="1:14" x14ac:dyDescent="0.3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0"/>
      <c r="L253" s="26"/>
      <c r="M253" s="26"/>
      <c r="N253" s="28">
        <f t="shared" si="6"/>
        <v>0</v>
      </c>
    </row>
    <row r="254" spans="1:14" x14ac:dyDescent="0.3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0"/>
      <c r="L254" s="26"/>
      <c r="M254" s="26"/>
      <c r="N254" s="28">
        <f t="shared" si="6"/>
        <v>0</v>
      </c>
    </row>
    <row r="255" spans="1:14" x14ac:dyDescent="0.3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0"/>
      <c r="L255" s="26"/>
      <c r="M255" s="26"/>
      <c r="N255" s="28">
        <f t="shared" si="6"/>
        <v>0</v>
      </c>
    </row>
    <row r="256" spans="1:14" x14ac:dyDescent="0.3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0"/>
      <c r="L256" s="26"/>
      <c r="M256" s="26"/>
      <c r="N256" s="28">
        <f t="shared" si="6"/>
        <v>0</v>
      </c>
    </row>
    <row r="257" spans="1:14" x14ac:dyDescent="0.3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0"/>
      <c r="L257" s="26"/>
      <c r="M257" s="26"/>
      <c r="N257" s="28">
        <f t="shared" si="6"/>
        <v>0</v>
      </c>
    </row>
    <row r="258" spans="1:14" x14ac:dyDescent="0.3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0"/>
      <c r="L258" s="26"/>
      <c r="M258" s="26"/>
      <c r="N258" s="28">
        <f t="shared" si="6"/>
        <v>0</v>
      </c>
    </row>
    <row r="259" spans="1:14" x14ac:dyDescent="0.3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0"/>
      <c r="L259" s="26"/>
      <c r="M259" s="26"/>
      <c r="N259" s="28">
        <f t="shared" si="6"/>
        <v>0</v>
      </c>
    </row>
    <row r="260" spans="1:14" x14ac:dyDescent="0.3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0"/>
      <c r="L260" s="26"/>
      <c r="M260" s="26"/>
      <c r="N260" s="28">
        <f t="shared" si="6"/>
        <v>0</v>
      </c>
    </row>
    <row r="261" spans="1:14" x14ac:dyDescent="0.3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0"/>
      <c r="L261" s="26"/>
      <c r="M261" s="26"/>
      <c r="N261" s="28">
        <f t="shared" si="6"/>
        <v>0</v>
      </c>
    </row>
    <row r="262" spans="1:14" x14ac:dyDescent="0.3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0"/>
      <c r="L262" s="26"/>
      <c r="M262" s="26"/>
      <c r="N262" s="28">
        <f t="shared" si="6"/>
        <v>0</v>
      </c>
    </row>
    <row r="263" spans="1:14" x14ac:dyDescent="0.3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0"/>
      <c r="L263" s="26"/>
      <c r="M263" s="26"/>
      <c r="N263" s="28">
        <f t="shared" si="6"/>
        <v>0</v>
      </c>
    </row>
    <row r="264" spans="1:14" x14ac:dyDescent="0.3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0"/>
      <c r="L264" s="26"/>
      <c r="M264" s="26"/>
      <c r="N264" s="28">
        <f t="shared" si="6"/>
        <v>0</v>
      </c>
    </row>
    <row r="265" spans="1:14" x14ac:dyDescent="0.3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0"/>
      <c r="L265" s="26"/>
      <c r="M265" s="26"/>
      <c r="N265" s="28">
        <f t="shared" si="6"/>
        <v>0</v>
      </c>
    </row>
    <row r="266" spans="1:14" x14ac:dyDescent="0.3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0"/>
      <c r="L266" s="26"/>
      <c r="M266" s="26"/>
      <c r="N266" s="28">
        <f t="shared" si="6"/>
        <v>0</v>
      </c>
    </row>
    <row r="267" spans="1:14" x14ac:dyDescent="0.3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0"/>
      <c r="L267" s="26"/>
      <c r="M267" s="26"/>
      <c r="N267" s="28">
        <f t="shared" si="6"/>
        <v>0</v>
      </c>
    </row>
    <row r="268" spans="1:14" x14ac:dyDescent="0.3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0"/>
      <c r="L268" s="26"/>
      <c r="M268" s="26"/>
      <c r="N268" s="28">
        <f t="shared" si="6"/>
        <v>0</v>
      </c>
    </row>
    <row r="269" spans="1:14" x14ac:dyDescent="0.3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0"/>
      <c r="L269" s="26"/>
      <c r="M269" s="26"/>
      <c r="N269" s="28">
        <f t="shared" si="6"/>
        <v>0</v>
      </c>
    </row>
    <row r="270" spans="1:14" x14ac:dyDescent="0.3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0"/>
      <c r="L270" s="26"/>
      <c r="M270" s="26"/>
      <c r="N270" s="28">
        <f t="shared" si="6"/>
        <v>0</v>
      </c>
    </row>
    <row r="271" spans="1:14" x14ac:dyDescent="0.3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0"/>
      <c r="L271" s="26"/>
      <c r="M271" s="26"/>
      <c r="N271" s="28">
        <f t="shared" si="6"/>
        <v>0</v>
      </c>
    </row>
    <row r="272" spans="1:14" x14ac:dyDescent="0.3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0"/>
      <c r="L272" s="26"/>
      <c r="M272" s="26"/>
      <c r="N272" s="28">
        <f t="shared" si="6"/>
        <v>0</v>
      </c>
    </row>
    <row r="273" spans="1:14" x14ac:dyDescent="0.3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0"/>
      <c r="L273" s="26"/>
      <c r="M273" s="26"/>
      <c r="N273" s="28">
        <f t="shared" si="6"/>
        <v>0</v>
      </c>
    </row>
    <row r="274" spans="1:14" x14ac:dyDescent="0.3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0"/>
      <c r="L274" s="26"/>
      <c r="M274" s="26"/>
      <c r="N274" s="28">
        <f t="shared" si="6"/>
        <v>0</v>
      </c>
    </row>
    <row r="275" spans="1:14" x14ac:dyDescent="0.3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0"/>
      <c r="L275" s="26"/>
      <c r="M275" s="26"/>
      <c r="N275" s="28">
        <f t="shared" si="6"/>
        <v>0</v>
      </c>
    </row>
    <row r="276" spans="1:14" x14ac:dyDescent="0.3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0"/>
      <c r="L276" s="26"/>
      <c r="M276" s="26"/>
      <c r="N276" s="28">
        <f t="shared" si="6"/>
        <v>0</v>
      </c>
    </row>
    <row r="277" spans="1:14" x14ac:dyDescent="0.3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0"/>
      <c r="L277" s="26"/>
      <c r="M277" s="26"/>
      <c r="N277" s="28">
        <f t="shared" si="6"/>
        <v>0</v>
      </c>
    </row>
    <row r="278" spans="1:14" x14ac:dyDescent="0.3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0"/>
      <c r="L278" s="26"/>
      <c r="M278" s="26"/>
      <c r="N278" s="28">
        <f t="shared" ref="N278:N341" si="7">F278+M278</f>
        <v>0</v>
      </c>
    </row>
    <row r="279" spans="1:14" x14ac:dyDescent="0.3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7"/>
        <v>0</v>
      </c>
    </row>
    <row r="280" spans="1:14" x14ac:dyDescent="0.3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7"/>
        <v>0</v>
      </c>
    </row>
    <row r="281" spans="1:14" x14ac:dyDescent="0.3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7"/>
        <v>0</v>
      </c>
    </row>
    <row r="282" spans="1:14" x14ac:dyDescent="0.3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7"/>
        <v>0</v>
      </c>
    </row>
    <row r="283" spans="1:14" x14ac:dyDescent="0.3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7"/>
        <v>0</v>
      </c>
    </row>
    <row r="284" spans="1:14" x14ac:dyDescent="0.3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7"/>
        <v>0</v>
      </c>
    </row>
    <row r="285" spans="1:14" x14ac:dyDescent="0.3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7"/>
        <v>0</v>
      </c>
    </row>
    <row r="286" spans="1:14" x14ac:dyDescent="0.3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7"/>
        <v>0</v>
      </c>
    </row>
    <row r="287" spans="1:14" x14ac:dyDescent="0.3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7"/>
        <v>0</v>
      </c>
    </row>
    <row r="288" spans="1:14" x14ac:dyDescent="0.3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7"/>
        <v>0</v>
      </c>
    </row>
    <row r="289" spans="1:14" x14ac:dyDescent="0.3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7"/>
        <v>0</v>
      </c>
    </row>
    <row r="290" spans="1:14" x14ac:dyDescent="0.3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7"/>
        <v>0</v>
      </c>
    </row>
    <row r="291" spans="1:14" x14ac:dyDescent="0.3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7"/>
        <v>0</v>
      </c>
    </row>
    <row r="292" spans="1:14" x14ac:dyDescent="0.3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7"/>
        <v>0</v>
      </c>
    </row>
    <row r="293" spans="1:14" x14ac:dyDescent="0.3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7"/>
        <v>0</v>
      </c>
    </row>
    <row r="294" spans="1:14" x14ac:dyDescent="0.3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7"/>
        <v>0</v>
      </c>
    </row>
    <row r="295" spans="1:14" x14ac:dyDescent="0.3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7"/>
        <v>0</v>
      </c>
    </row>
    <row r="296" spans="1:14" x14ac:dyDescent="0.3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3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3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3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3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3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3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3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3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3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3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3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3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3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3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3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3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3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3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3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3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3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3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3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3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3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3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3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3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3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3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3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3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3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3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3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3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3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3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3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3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3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3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3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3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3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7"/>
        <v>0</v>
      </c>
    </row>
    <row r="342" spans="1:14" x14ac:dyDescent="0.3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ref="N342:N405" si="8">F342+M342</f>
        <v>0</v>
      </c>
    </row>
    <row r="343" spans="1:14" x14ac:dyDescent="0.3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8"/>
        <v>0</v>
      </c>
    </row>
    <row r="344" spans="1:14" x14ac:dyDescent="0.3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8"/>
        <v>0</v>
      </c>
    </row>
    <row r="345" spans="1:14" x14ac:dyDescent="0.3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8"/>
        <v>0</v>
      </c>
    </row>
    <row r="346" spans="1:14" x14ac:dyDescent="0.3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8"/>
        <v>0</v>
      </c>
    </row>
    <row r="347" spans="1:14" x14ac:dyDescent="0.3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8"/>
        <v>0</v>
      </c>
    </row>
    <row r="348" spans="1:14" x14ac:dyDescent="0.3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8"/>
        <v>0</v>
      </c>
    </row>
    <row r="349" spans="1:14" x14ac:dyDescent="0.3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8"/>
        <v>0</v>
      </c>
    </row>
    <row r="350" spans="1:14" x14ac:dyDescent="0.3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8"/>
        <v>0</v>
      </c>
    </row>
    <row r="351" spans="1:14" x14ac:dyDescent="0.3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8"/>
        <v>0</v>
      </c>
    </row>
    <row r="352" spans="1:14" x14ac:dyDescent="0.3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8"/>
        <v>0</v>
      </c>
    </row>
    <row r="353" spans="1:14" x14ac:dyDescent="0.3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8"/>
        <v>0</v>
      </c>
    </row>
    <row r="354" spans="1:14" x14ac:dyDescent="0.3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8"/>
        <v>0</v>
      </c>
    </row>
    <row r="355" spans="1:14" x14ac:dyDescent="0.3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8"/>
        <v>0</v>
      </c>
    </row>
    <row r="356" spans="1:14" x14ac:dyDescent="0.3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8"/>
        <v>0</v>
      </c>
    </row>
    <row r="357" spans="1:14" x14ac:dyDescent="0.3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8"/>
        <v>0</v>
      </c>
    </row>
    <row r="358" spans="1:14" x14ac:dyDescent="0.3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8"/>
        <v>0</v>
      </c>
    </row>
    <row r="359" spans="1:14" x14ac:dyDescent="0.3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8"/>
        <v>0</v>
      </c>
    </row>
    <row r="360" spans="1:14" x14ac:dyDescent="0.3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3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3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3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3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3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3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3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3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3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3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3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3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3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3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3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3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3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3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3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3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3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3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3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3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3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3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3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3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3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3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3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3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3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3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3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3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3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3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3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3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3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3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3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3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3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8"/>
        <v>0</v>
      </c>
    </row>
    <row r="406" spans="1:14" x14ac:dyDescent="0.3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ref="N406:N435" si="9">F406+M406</f>
        <v>0</v>
      </c>
    </row>
    <row r="407" spans="1:14" x14ac:dyDescent="0.3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9"/>
        <v>0</v>
      </c>
    </row>
    <row r="408" spans="1:14" x14ac:dyDescent="0.3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9"/>
        <v>0</v>
      </c>
    </row>
    <row r="409" spans="1:14" x14ac:dyDescent="0.3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9"/>
        <v>0</v>
      </c>
    </row>
    <row r="410" spans="1:14" x14ac:dyDescent="0.3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9"/>
        <v>0</v>
      </c>
    </row>
    <row r="411" spans="1:14" x14ac:dyDescent="0.3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9"/>
        <v>0</v>
      </c>
    </row>
    <row r="412" spans="1:14" x14ac:dyDescent="0.3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9"/>
        <v>0</v>
      </c>
    </row>
    <row r="413" spans="1:14" x14ac:dyDescent="0.3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9"/>
        <v>0</v>
      </c>
    </row>
    <row r="414" spans="1:14" x14ac:dyDescent="0.3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9"/>
        <v>0</v>
      </c>
    </row>
    <row r="415" spans="1:14" x14ac:dyDescent="0.3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9"/>
        <v>0</v>
      </c>
    </row>
    <row r="416" spans="1:14" x14ac:dyDescent="0.3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9"/>
        <v>0</v>
      </c>
    </row>
    <row r="417" spans="1:14" x14ac:dyDescent="0.3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9"/>
        <v>0</v>
      </c>
    </row>
    <row r="418" spans="1:14" x14ac:dyDescent="0.3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9"/>
        <v>0</v>
      </c>
    </row>
    <row r="419" spans="1:14" x14ac:dyDescent="0.3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9"/>
        <v>0</v>
      </c>
    </row>
    <row r="420" spans="1:14" x14ac:dyDescent="0.3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9"/>
        <v>0</v>
      </c>
    </row>
    <row r="421" spans="1:14" x14ac:dyDescent="0.3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9"/>
        <v>0</v>
      </c>
    </row>
    <row r="422" spans="1:14" x14ac:dyDescent="0.3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9"/>
        <v>0</v>
      </c>
    </row>
    <row r="423" spans="1:14" x14ac:dyDescent="0.3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9"/>
        <v>0</v>
      </c>
    </row>
    <row r="424" spans="1:14" x14ac:dyDescent="0.3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3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3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3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3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3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3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3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3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3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3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3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35">
      <c r="K436" s="82"/>
      <c r="L436" s="82"/>
    </row>
    <row r="1048512" spans="11:12" x14ac:dyDescent="0.35">
      <c r="K1048512" s="83"/>
      <c r="L1048512" s="83"/>
    </row>
  </sheetData>
  <mergeCells count="60">
    <mergeCell ref="A13:B13"/>
    <mergeCell ref="F13:I13"/>
    <mergeCell ref="K13:O13"/>
    <mergeCell ref="A17:B17"/>
    <mergeCell ref="F17:I17"/>
    <mergeCell ref="K17:O17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8:B18"/>
    <mergeCell ref="F18:I18"/>
    <mergeCell ref="K18:O18"/>
    <mergeCell ref="K436:L436"/>
    <mergeCell ref="K1048512:L1048512"/>
    <mergeCell ref="A19:B19"/>
    <mergeCell ref="F19:I19"/>
    <mergeCell ref="K19:O19"/>
    <mergeCell ref="A9:B9"/>
    <mergeCell ref="C9:D9"/>
    <mergeCell ref="M9:N9"/>
    <mergeCell ref="O9:P9"/>
    <mergeCell ref="A10:B10"/>
    <mergeCell ref="C10:D10"/>
    <mergeCell ref="M10:P10"/>
    <mergeCell ref="A11:B11"/>
    <mergeCell ref="C11:D11"/>
    <mergeCell ref="M11:N11"/>
    <mergeCell ref="O11:P11"/>
    <mergeCell ref="A12:B12"/>
    <mergeCell ref="F12:I12"/>
    <mergeCell ref="K12:O12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G4:H4"/>
    <mergeCell ref="I4:J4"/>
    <mergeCell ref="A1:E2"/>
    <mergeCell ref="F1:I2"/>
    <mergeCell ref="K1:M2"/>
    <mergeCell ref="A3:B3"/>
    <mergeCell ref="C3:D3"/>
  </mergeCells>
  <phoneticPr fontId="3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topLeftCell="A11"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8" t="s">
        <v>0</v>
      </c>
      <c r="B1" s="38"/>
      <c r="C1" s="38"/>
      <c r="D1" s="38"/>
      <c r="E1" s="38"/>
      <c r="F1" s="39" t="s">
        <v>1</v>
      </c>
      <c r="G1" s="39"/>
      <c r="H1" s="39"/>
      <c r="I1" s="39"/>
      <c r="J1" s="18"/>
      <c r="K1" s="40">
        <v>44668</v>
      </c>
      <c r="L1" s="40"/>
      <c r="M1" s="39"/>
      <c r="N1" s="1"/>
    </row>
    <row r="2" spans="1:16" ht="18" x14ac:dyDescent="0.4">
      <c r="A2" s="38"/>
      <c r="B2" s="38"/>
      <c r="C2" s="38"/>
      <c r="D2" s="38"/>
      <c r="E2" s="38"/>
      <c r="F2" s="39"/>
      <c r="G2" s="39"/>
      <c r="H2" s="39"/>
      <c r="I2" s="39"/>
      <c r="J2" s="18"/>
      <c r="K2" s="39"/>
      <c r="L2" s="39"/>
      <c r="M2" s="39"/>
      <c r="N2" s="1"/>
    </row>
    <row r="3" spans="1:16" x14ac:dyDescent="0.35">
      <c r="A3" s="41" t="s">
        <v>2</v>
      </c>
      <c r="B3" s="42"/>
      <c r="C3" s="43" t="s">
        <v>3</v>
      </c>
      <c r="D3" s="42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52" t="s">
        <v>10</v>
      </c>
      <c r="B4" s="61"/>
      <c r="C4" s="36" t="s">
        <v>75</v>
      </c>
      <c r="D4" s="37"/>
      <c r="E4" s="11"/>
      <c r="F4" s="11"/>
      <c r="G4" s="11"/>
      <c r="H4" s="11"/>
      <c r="I4" s="11"/>
      <c r="J4" s="11"/>
      <c r="K4" s="11"/>
      <c r="L4" s="11"/>
      <c r="M4" s="62" t="s">
        <v>11</v>
      </c>
      <c r="N4" s="63"/>
      <c r="O4" s="49">
        <f>SUM(O6)+O11</f>
        <v>9.25</v>
      </c>
      <c r="P4" s="50"/>
    </row>
    <row r="5" spans="1:16" ht="36.65" customHeight="1" x14ac:dyDescent="0.35">
      <c r="A5" s="52" t="s">
        <v>12</v>
      </c>
      <c r="B5" s="53"/>
      <c r="C5" s="36" t="s">
        <v>76</v>
      </c>
      <c r="D5" s="37"/>
      <c r="E5" s="11"/>
      <c r="F5" s="11"/>
      <c r="G5" s="11"/>
      <c r="H5" s="11"/>
      <c r="I5" s="11"/>
      <c r="J5" s="11"/>
      <c r="K5" s="11"/>
      <c r="L5" s="11"/>
      <c r="M5" s="53"/>
      <c r="N5" s="53"/>
      <c r="O5" s="51"/>
      <c r="P5" s="51"/>
    </row>
    <row r="6" spans="1:16" ht="60.75" customHeight="1" x14ac:dyDescent="0.35">
      <c r="A6" s="54" t="s">
        <v>13</v>
      </c>
      <c r="B6" s="55"/>
      <c r="C6" s="56">
        <v>8.75</v>
      </c>
      <c r="D6" s="37"/>
      <c r="E6" s="12"/>
      <c r="F6" s="12"/>
      <c r="G6" s="12"/>
      <c r="H6" s="12"/>
      <c r="I6" s="12"/>
      <c r="J6" s="12"/>
      <c r="K6" s="12"/>
      <c r="L6" s="12"/>
      <c r="M6" s="57" t="s">
        <v>14</v>
      </c>
      <c r="N6" s="58"/>
      <c r="O6" s="59">
        <f>SUM(C10:L10)</f>
        <v>9.25</v>
      </c>
      <c r="P6" s="60"/>
    </row>
    <row r="7" spans="1:16" ht="38.15" customHeight="1" x14ac:dyDescent="0.35">
      <c r="A7" s="64" t="s">
        <v>54</v>
      </c>
      <c r="B7" s="42"/>
      <c r="C7" s="56"/>
      <c r="D7" s="37"/>
      <c r="E7" s="12"/>
      <c r="F7" s="12"/>
      <c r="G7" s="12"/>
      <c r="H7" s="12"/>
      <c r="I7" s="12"/>
      <c r="J7" s="12"/>
      <c r="K7" s="12"/>
      <c r="L7" s="12"/>
      <c r="M7" s="57" t="s">
        <v>15</v>
      </c>
      <c r="N7" s="57"/>
      <c r="O7" s="44">
        <f>SUM(L21:L498)</f>
        <v>3.42</v>
      </c>
      <c r="P7" s="45"/>
    </row>
    <row r="8" spans="1:16" ht="47.5" customHeight="1" x14ac:dyDescent="0.35">
      <c r="A8" s="46" t="s">
        <v>16</v>
      </c>
      <c r="B8" s="46"/>
      <c r="C8" s="47">
        <v>1</v>
      </c>
      <c r="D8" s="48"/>
      <c r="E8" s="13"/>
      <c r="F8" s="13"/>
      <c r="G8" s="13"/>
      <c r="H8" s="13"/>
      <c r="I8" s="13"/>
      <c r="J8" s="13"/>
      <c r="K8" s="13"/>
      <c r="L8" s="13"/>
      <c r="M8" s="57"/>
      <c r="N8" s="57"/>
      <c r="O8" s="45"/>
      <c r="P8" s="45"/>
    </row>
    <row r="9" spans="1:16" ht="44.15" customHeight="1" x14ac:dyDescent="0.35">
      <c r="A9" s="46" t="s">
        <v>17</v>
      </c>
      <c r="B9" s="46"/>
      <c r="C9" s="74">
        <v>0.5</v>
      </c>
      <c r="D9" s="37"/>
      <c r="E9" s="14"/>
      <c r="F9" s="14"/>
      <c r="G9" s="14"/>
      <c r="H9" s="14"/>
      <c r="I9" s="14"/>
      <c r="J9" s="14"/>
      <c r="K9" s="14"/>
      <c r="L9" s="14"/>
      <c r="M9" s="57" t="s">
        <v>18</v>
      </c>
      <c r="N9" s="58"/>
      <c r="O9" s="75">
        <f>SUM(N21:N498)</f>
        <v>11.4</v>
      </c>
      <c r="P9" s="76"/>
    </row>
    <row r="10" spans="1:16" ht="63.75" customHeight="1" x14ac:dyDescent="0.3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7" t="s">
        <v>23</v>
      </c>
      <c r="N10" s="57"/>
      <c r="O10" s="57"/>
      <c r="P10" s="57"/>
    </row>
    <row r="11" spans="1:16" ht="22.5" customHeight="1" x14ac:dyDescent="0.5">
      <c r="A11" s="65" t="s">
        <v>20</v>
      </c>
      <c r="B11" s="66"/>
      <c r="C11" s="67"/>
      <c r="D11" s="68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9" t="s">
        <v>22</v>
      </c>
      <c r="N11" s="69"/>
      <c r="O11" s="70">
        <f>SUM(A11:I11)</f>
        <v>0</v>
      </c>
      <c r="P11" s="70"/>
    </row>
    <row r="12" spans="1:16" ht="18.5" x14ac:dyDescent="0.35">
      <c r="A12" s="71" t="s">
        <v>24</v>
      </c>
      <c r="B12" s="71"/>
      <c r="C12" s="4" t="s">
        <v>25</v>
      </c>
      <c r="D12" s="5" t="s">
        <v>26</v>
      </c>
      <c r="E12" s="5" t="s">
        <v>27</v>
      </c>
      <c r="F12" s="72" t="s">
        <v>28</v>
      </c>
      <c r="G12" s="72"/>
      <c r="H12" s="72"/>
      <c r="I12" s="72"/>
      <c r="J12" s="19"/>
      <c r="K12" s="73" t="s">
        <v>29</v>
      </c>
      <c r="L12" s="73"/>
      <c r="M12" s="73"/>
      <c r="N12" s="73"/>
      <c r="O12" s="73"/>
    </row>
    <row r="13" spans="1:16" ht="18.5" x14ac:dyDescent="0.3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2"/>
      <c r="L499" s="82"/>
    </row>
    <row r="1048575" spans="11:12" x14ac:dyDescent="0.3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Jim Gee</cp:lastModifiedBy>
  <dcterms:created xsi:type="dcterms:W3CDTF">2022-05-26T15:05:30Z</dcterms:created>
  <dcterms:modified xsi:type="dcterms:W3CDTF">2024-04-22T14:01:09Z</dcterms:modified>
</cp:coreProperties>
</file>