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B7FABD55-B809-4A36-97A8-C66D6B41C5C1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3" i="3"/>
  <c r="N62" i="3"/>
  <c r="N6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O6" i="1" l="1"/>
  <c r="O4" i="1" s="1"/>
  <c r="O9" i="1"/>
</calcChain>
</file>

<file path=xl/sharedStrings.xml><?xml version="1.0" encoding="utf-8"?>
<sst xmlns="http://schemas.openxmlformats.org/spreadsheetml/2006/main" count="377" uniqueCount="183">
  <si>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</si>
  <si>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</si>
  <si>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</si>
  <si>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</si>
  <si>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</si>
  <si>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</si>
  <si>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</si>
  <si>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</si>
  <si>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</si>
  <si>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</si>
  <si>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</si>
  <si>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</si>
  <si>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</si>
  <si>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</si>
  <si>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</si>
  <si>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</si>
  <si>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</si>
  <si>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</si>
  <si>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</si>
  <si>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</si>
  <si>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</si>
  <si>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</si>
  <si>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</si>
  <si>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</si>
  <si>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</si>
  <si>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</si>
  <si>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</si>
  <si>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</si>
  <si>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</si>
  <si>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</si>
  <si>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</si>
  <si>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</si>
  <si>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</si>
  <si>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</si>
  <si>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</si>
  <si>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</si>
  <si>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</si>
  <si>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</si>
  <si>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</si>
  <si>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</si>
  <si>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</si>
  <si>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</si>
  <si>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</si>
  <si>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</si>
  <si>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</si>
  <si>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</si>
  <si>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</si>
  <si>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</si>
  <si>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</si>
  <si>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</si>
  <si>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</si>
  <si>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</si>
  <si>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</si>
  <si>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</si>
  <si>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</si>
  <si>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</si>
  <si>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</si>
  <si>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</si>
  <si>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</si>
  <si>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</si>
  <si>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</si>
  <si>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</si>
  <si>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</si>
  <si>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</si>
  <si>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</si>
  <si>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</si>
  <si>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</si>
  <si>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</si>
  <si>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</si>
  <si>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</si>
  <si>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</si>
  <si>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</si>
  <si>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</si>
  <si>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</si>
  <si>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</si>
  <si>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</si>
  <si>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</si>
  <si>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</si>
  <si>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</si>
  <si>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</si>
  <si>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</si>
  <si>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</si>
  <si>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</si>
  <si>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</si>
  <si>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</si>
  <si>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</si>
  <si>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</si>
  <si>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</si>
  <si>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Kenneth Overbey</t>
  </si>
  <si>
    <t>Kenneth House</t>
  </si>
  <si>
    <t>4040 Dockside Way SE, Kentwood, MI 49512</t>
  </si>
  <si>
    <t>Office</t>
  </si>
  <si>
    <t>307 Leonard St NW, Grand Rapids, MI 49504</t>
  </si>
  <si>
    <t>Tri County HS</t>
  </si>
  <si>
    <t>21338 Kendaville Rd, Howard City MI 49329</t>
  </si>
  <si>
    <t>7800 Cidermill Dr SE, Grand Rapids, MI 49508</t>
  </si>
  <si>
    <t>14m</t>
  </si>
  <si>
    <t>409 Ionia St, Belding, MI 48809</t>
  </si>
  <si>
    <t>BELDING - MIDDLE SCHOOL</t>
  </si>
  <si>
    <t>410 Ionia St, Belding MI 48809</t>
  </si>
  <si>
    <t>BELDING - WOODVIEW</t>
  </si>
  <si>
    <t>450 Orchard St, Belding, MI 48809</t>
  </si>
  <si>
    <t>425 Lewis St, Belding, MI 48809</t>
  </si>
  <si>
    <t>KDL West River</t>
  </si>
  <si>
    <t>3943 W River Dr NE, Comstock Park MI 49321</t>
  </si>
  <si>
    <t>735 Preserve Cir Dr, Grand Rapids, MI 49548</t>
  </si>
  <si>
    <t>19m</t>
  </si>
  <si>
    <t>Comstock Park HS</t>
  </si>
  <si>
    <t>4040 Dockside way SE apt.102</t>
  </si>
  <si>
    <t>Tri County MacNaughton</t>
  </si>
  <si>
    <t>415 Cedar, Howard City MI 49329</t>
  </si>
  <si>
    <t>Tri County Sand Lake</t>
  </si>
  <si>
    <t>15 7th St, Sand Lake MI 49343</t>
  </si>
  <si>
    <t>3m</t>
  </si>
  <si>
    <t>5m</t>
  </si>
  <si>
    <t>Comstock Park Pine Island Elem</t>
  </si>
  <si>
    <t>6101 Pine Island Dr NE, Comstock Park MI 49321</t>
  </si>
  <si>
    <t>Comstock Park Stoney Creek</t>
  </si>
  <si>
    <t>200 Lantern Dr NW, Comstock Park MI 49321</t>
  </si>
  <si>
    <t>Comstock Park High School</t>
  </si>
  <si>
    <t>150 6 Mile Rd NE, Comstock Park MI 49321</t>
  </si>
  <si>
    <t>1h 2m</t>
  </si>
  <si>
    <t>3h 6m</t>
  </si>
  <si>
    <t>Lakeview Upper Elementary</t>
  </si>
  <si>
    <t>516 Washington St, Lakeview MI 48850</t>
  </si>
  <si>
    <t>7m</t>
  </si>
  <si>
    <t>1h 33m</t>
  </si>
  <si>
    <t>460 76th St SW, Byron Center, MI 49315</t>
  </si>
  <si>
    <t>2h 34m</t>
  </si>
  <si>
    <t>Morning - emails,text staffing</t>
  </si>
  <si>
    <t>3hours</t>
  </si>
  <si>
    <t>7:30am</t>
  </si>
  <si>
    <t>7:30pm</t>
  </si>
  <si>
    <t>7:00am</t>
  </si>
  <si>
    <t>6:00pm</t>
  </si>
  <si>
    <t>30min</t>
  </si>
  <si>
    <t>Email, text</t>
  </si>
  <si>
    <t>45min</t>
  </si>
  <si>
    <t>2hr45min</t>
  </si>
  <si>
    <t>Email ,text, staffing</t>
  </si>
  <si>
    <t>1hr15min</t>
  </si>
  <si>
    <t>staffing, email, text</t>
  </si>
  <si>
    <t>5:45am</t>
  </si>
  <si>
    <t>7:00pm</t>
  </si>
  <si>
    <t>7:15am</t>
  </si>
  <si>
    <t>2h 1m</t>
  </si>
  <si>
    <t>509 E Center St, Belding, MI 48809</t>
  </si>
  <si>
    <t>16m</t>
  </si>
  <si>
    <t>2h 10m</t>
  </si>
  <si>
    <t>34m</t>
  </si>
  <si>
    <t>3h 25m</t>
  </si>
  <si>
    <t>Tue</t>
  </si>
  <si>
    <t>5h 44m</t>
  </si>
  <si>
    <t>11m</t>
  </si>
  <si>
    <t>10m</t>
  </si>
  <si>
    <t>46m</t>
  </si>
  <si>
    <t>1h 9m</t>
  </si>
  <si>
    <t>44 Ionia Ave SW, Grand Rapids, MI 49503</t>
  </si>
  <si>
    <t>330 Terminal St SW, Grand Rapids, MI 49548</t>
  </si>
  <si>
    <t>2655 Buchanan Ave SW, Grand Rapids, MI 49548</t>
  </si>
  <si>
    <t>Wed</t>
  </si>
  <si>
    <t>2h 26m</t>
  </si>
  <si>
    <t>1h 30m</t>
  </si>
  <si>
    <t>1h 21m</t>
  </si>
  <si>
    <t>4h 24m</t>
  </si>
  <si>
    <t>Thu</t>
  </si>
  <si>
    <t>3h 29m</t>
  </si>
  <si>
    <t>48m</t>
  </si>
  <si>
    <t>9463 Belding Rd, Belding, MI 48809</t>
  </si>
  <si>
    <t>2h 23m</t>
  </si>
  <si>
    <t>Fri</t>
  </si>
  <si>
    <t>4h 51m</t>
  </si>
  <si>
    <t>1h 14m</t>
  </si>
  <si>
    <t>476 E Division St NE, Rockford, MI 49341</t>
  </si>
  <si>
    <t>3h 26m</t>
  </si>
  <si>
    <t>1h 8m</t>
  </si>
  <si>
    <t>53 Franklin East. w/R DU</t>
  </si>
  <si>
    <t>754 Franklin Street SE, Grand Rapids MI 49507</t>
  </si>
  <si>
    <t>1601 Eastern Ave SE, Grand Rapids, MI 49507</t>
  </si>
  <si>
    <t>777 44th Street SE, Grand Rapids, MI 49548</t>
  </si>
  <si>
    <t>5240 Eastern Ave SE, Kentwood, MI 49508</t>
  </si>
  <si>
    <t>2h 7m</t>
  </si>
  <si>
    <t>8:00pm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</si>
</sst>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4" fontId="2" fillId="20" borderId="8" xfId="0" applyNumberFormat="1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2" fillId="2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H16" zoomScale="70" zoomScaleNormal="70" workbookViewId="0">
      <selection activeCell="M7" sqref="M7:N8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9.1796875" customWidth="1"/>
    <col min="13" max="13" width="16.453125" customWidth="1"/>
    <col min="14" max="14" width="14.54296875" customWidth="1"/>
    <col min="15" max="15" width="20.7265625" customWidth="1"/>
  </cols>
  <sheetData>
    <row r="1" spans="1:14" ht="22.5" customHeight="1" x14ac:dyDescent="0.4">
      <c r="A1" s="38" t="s">
        <v>0</v>
      </c>
      <c r="B1" s="39"/>
      <c r="C1" s="39"/>
      <c r="D1" s="39"/>
      <c r="E1" s="40"/>
      <c r="F1" s="44" t="s">
        <v>88</v>
      </c>
      <c r="G1" s="45"/>
      <c r="H1" s="45"/>
      <c r="I1" s="46"/>
      <c r="J1" s="54">
        <v>45403</v>
      </c>
      <c r="K1" s="35"/>
      <c r="L1" s="30" t="s">
        <v>80</v>
      </c>
      <c r="M1" s="33" t="s">
        <v>107</v>
      </c>
      <c r="N1" s="33"/>
    </row>
    <row r="2" spans="1:14" ht="39.7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108</v>
      </c>
      <c r="N2" s="37"/>
    </row>
    <row r="3" spans="1:14" ht="28.5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17.100000000000001</v>
      </c>
      <c r="N3" s="34"/>
    </row>
    <row r="4" spans="1:14" ht="34.5" customHeight="1" x14ac:dyDescent="0.35">
      <c r="A4" s="75" t="s">
        <v>9</v>
      </c>
      <c r="B4" s="76"/>
      <c r="C4" s="77" t="s">
        <v>133</v>
      </c>
      <c r="D4" s="78"/>
      <c r="E4" s="9" t="s">
        <v>131</v>
      </c>
      <c r="F4" s="9" t="s">
        <v>144</v>
      </c>
      <c r="G4" s="9" t="s">
        <v>131</v>
      </c>
      <c r="H4" s="9" t="s">
        <v>142</v>
      </c>
      <c r="I4" s="9"/>
      <c r="J4" s="9"/>
      <c r="K4" s="79" t="s">
        <v>10</v>
      </c>
      <c r="L4" s="80"/>
      <c r="M4" s="61"/>
      <c r="N4" s="62"/>
    </row>
    <row r="5" spans="1:14" ht="36.65" customHeight="1" x14ac:dyDescent="0.35">
      <c r="A5" s="64" t="s">
        <v>11</v>
      </c>
      <c r="B5" s="65"/>
      <c r="C5" s="66" t="s">
        <v>134</v>
      </c>
      <c r="D5" s="67"/>
      <c r="E5" s="9" t="s">
        <v>132</v>
      </c>
      <c r="F5" s="9" t="s">
        <v>182</v>
      </c>
      <c r="G5" s="9" t="s">
        <v>134</v>
      </c>
      <c r="H5" s="9" t="s">
        <v>143</v>
      </c>
      <c r="I5" s="9"/>
      <c r="J5" s="9"/>
      <c r="K5" s="65"/>
      <c r="L5" s="65"/>
      <c r="M5" s="63"/>
      <c r="N5" s="63"/>
    </row>
    <row r="6" spans="1:14" ht="60.75" customHeight="1" x14ac:dyDescent="0.35">
      <c r="A6" s="68" t="s">
        <v>12</v>
      </c>
      <c r="B6" s="69"/>
      <c r="C6" s="70">
        <v>11</v>
      </c>
      <c r="D6" s="67"/>
      <c r="E6" s="10">
        <v>12</v>
      </c>
      <c r="F6" s="10">
        <v>12.75</v>
      </c>
      <c r="G6" s="10">
        <v>10.5</v>
      </c>
      <c r="H6" s="10">
        <v>13.25</v>
      </c>
      <c r="I6" s="10"/>
      <c r="J6" s="10"/>
      <c r="K6" s="71" t="s">
        <v>13</v>
      </c>
      <c r="L6" s="72"/>
      <c r="M6" s="73">
        <v>59.5</v>
      </c>
      <c r="N6" s="74"/>
    </row>
    <row r="7" spans="1:14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71" t="s">
        <v>14</v>
      </c>
      <c r="L7" s="71"/>
      <c r="M7" s="56"/>
      <c r="N7" s="57"/>
    </row>
    <row r="8" spans="1:14" ht="47.5" customHeight="1" x14ac:dyDescent="0.35">
      <c r="A8" s="58" t="s">
        <v>15</v>
      </c>
      <c r="B8" s="58"/>
      <c r="C8" s="59"/>
      <c r="D8" s="60"/>
      <c r="E8" s="11"/>
      <c r="F8" s="11"/>
      <c r="G8" s="11"/>
      <c r="H8" s="11"/>
      <c r="I8" s="11"/>
      <c r="J8" s="11"/>
      <c r="K8" s="71"/>
      <c r="L8" s="71"/>
      <c r="M8" s="57"/>
      <c r="N8" s="57"/>
    </row>
    <row r="9" spans="1:14" ht="44.15" customHeight="1" x14ac:dyDescent="0.35">
      <c r="A9" s="58" t="s">
        <v>16</v>
      </c>
      <c r="B9" s="58"/>
      <c r="C9" s="95"/>
      <c r="D9" s="67"/>
      <c r="E9" s="12"/>
      <c r="F9" s="12"/>
      <c r="G9" s="12"/>
      <c r="H9" s="12"/>
      <c r="I9" s="12"/>
      <c r="J9" s="12"/>
      <c r="K9" s="71" t="s">
        <v>17</v>
      </c>
      <c r="L9" s="72"/>
      <c r="M9" s="96">
        <v>364</v>
      </c>
      <c r="N9" s="97"/>
    </row>
    <row r="10" spans="1:14" ht="63.75" customHeight="1" x14ac:dyDescent="0.35">
      <c r="A10" s="98" t="s">
        <v>18</v>
      </c>
      <c r="B10" s="98"/>
      <c r="C10" s="99">
        <f>SUM(C6+C7+C8-C9)</f>
        <v>11</v>
      </c>
      <c r="D10" s="99"/>
      <c r="E10" s="13">
        <f t="shared" ref="E10:J10" si="0">SUM(E6+E7+E8-E9)</f>
        <v>12</v>
      </c>
      <c r="F10" s="13">
        <f t="shared" si="0"/>
        <v>12.75</v>
      </c>
      <c r="G10" s="13">
        <f t="shared" si="0"/>
        <v>10.5</v>
      </c>
      <c r="H10" s="13">
        <f t="shared" si="0"/>
        <v>13.25</v>
      </c>
      <c r="I10" s="13">
        <f t="shared" si="0"/>
        <v>0</v>
      </c>
      <c r="J10" s="13">
        <f t="shared" si="0"/>
        <v>0</v>
      </c>
      <c r="K10" s="71" t="s">
        <v>22</v>
      </c>
      <c r="L10" s="71"/>
      <c r="M10" s="71"/>
      <c r="N10" s="71"/>
    </row>
    <row r="11" spans="1:14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90" t="s">
        <v>21</v>
      </c>
      <c r="L11" s="91"/>
      <c r="M11" s="87">
        <f>SUM(C11:J11)</f>
        <v>0</v>
      </c>
      <c r="N11" s="87"/>
    </row>
    <row r="12" spans="1:14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92" t="s">
        <v>28</v>
      </c>
      <c r="L12" s="93"/>
      <c r="M12" s="93"/>
      <c r="N12" s="94"/>
    </row>
    <row r="13" spans="1:14" ht="18.5" x14ac:dyDescent="0.35">
      <c r="A13" s="100" t="s">
        <v>29</v>
      </c>
      <c r="B13" s="100"/>
      <c r="C13" s="4"/>
      <c r="D13" s="5"/>
      <c r="E13" s="3" t="s">
        <v>130</v>
      </c>
      <c r="F13" s="101" t="s">
        <v>129</v>
      </c>
      <c r="G13" s="101"/>
      <c r="H13" s="101"/>
      <c r="I13" s="101"/>
      <c r="J13" s="17"/>
      <c r="K13" s="102"/>
      <c r="L13" s="103"/>
      <c r="M13" s="103"/>
      <c r="N13" s="104"/>
    </row>
    <row r="14" spans="1:14" ht="18.5" x14ac:dyDescent="0.35">
      <c r="A14" s="100" t="s">
        <v>30</v>
      </c>
      <c r="B14" s="100"/>
      <c r="C14" s="6"/>
      <c r="D14" s="7"/>
      <c r="E14" s="3" t="s">
        <v>135</v>
      </c>
      <c r="F14" s="101" t="s">
        <v>136</v>
      </c>
      <c r="G14" s="101"/>
      <c r="H14" s="101"/>
      <c r="I14" s="101"/>
      <c r="J14" s="17"/>
      <c r="K14" s="102"/>
      <c r="L14" s="103"/>
      <c r="M14" s="103"/>
      <c r="N14" s="104"/>
    </row>
    <row r="15" spans="1:14" ht="18.5" x14ac:dyDescent="0.35">
      <c r="A15" s="100" t="s">
        <v>31</v>
      </c>
      <c r="B15" s="100"/>
      <c r="C15" s="4"/>
      <c r="D15" s="5"/>
      <c r="E15" s="3" t="s">
        <v>137</v>
      </c>
      <c r="F15" s="101" t="s">
        <v>136</v>
      </c>
      <c r="G15" s="101"/>
      <c r="H15" s="101"/>
      <c r="I15" s="101"/>
      <c r="J15" s="17"/>
      <c r="K15" s="102"/>
      <c r="L15" s="103"/>
      <c r="M15" s="103"/>
      <c r="N15" s="104"/>
    </row>
    <row r="16" spans="1:14" ht="18.5" x14ac:dyDescent="0.35">
      <c r="A16" s="100" t="s">
        <v>32</v>
      </c>
      <c r="B16" s="100"/>
      <c r="C16" s="4"/>
      <c r="D16" s="5"/>
      <c r="E16" s="3" t="s">
        <v>138</v>
      </c>
      <c r="F16" s="101" t="s">
        <v>139</v>
      </c>
      <c r="G16" s="101"/>
      <c r="H16" s="101"/>
      <c r="I16" s="101"/>
      <c r="J16" s="17"/>
      <c r="K16" s="102"/>
      <c r="L16" s="103"/>
      <c r="M16" s="103"/>
      <c r="N16" s="104"/>
    </row>
    <row r="17" spans="1:18" ht="18.5" x14ac:dyDescent="0.35">
      <c r="A17" s="100" t="s">
        <v>33</v>
      </c>
      <c r="B17" s="100"/>
      <c r="C17" s="4"/>
      <c r="D17" s="5"/>
      <c r="E17" s="3" t="s">
        <v>140</v>
      </c>
      <c r="F17" s="101" t="s">
        <v>141</v>
      </c>
      <c r="G17" s="101"/>
      <c r="H17" s="101"/>
      <c r="I17" s="101"/>
      <c r="J17" s="17"/>
      <c r="K17" s="102"/>
      <c r="L17" s="103"/>
      <c r="M17" s="103"/>
      <c r="N17" s="104"/>
    </row>
    <row r="18" spans="1:18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2"/>
      <c r="L18" s="103"/>
      <c r="M18" s="103"/>
      <c r="N18" s="104"/>
    </row>
    <row r="19" spans="1:18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2"/>
      <c r="L19" s="103"/>
      <c r="M19" s="103"/>
      <c r="N19" s="104"/>
    </row>
    <row r="20" spans="1:18" ht="133.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105" t="s">
        <v>87</v>
      </c>
      <c r="P20" s="106"/>
      <c r="Q20" s="106"/>
      <c r="R20" s="106"/>
    </row>
    <row r="21" spans="1:18" x14ac:dyDescent="0.35">
      <c r="A21" s="22" t="s">
        <v>68</v>
      </c>
      <c r="B21">
        <v>0.44374999999999998</v>
      </c>
      <c r="C21" s="24">
        <v>0.53749999999999998</v>
      </c>
      <c r="D21" s="24" t="s">
        <v>145</v>
      </c>
      <c r="E21" s="23">
        <v>68.599999999999994</v>
      </c>
      <c r="F21" s="23"/>
      <c r="G21" s="23" t="s">
        <v>105</v>
      </c>
      <c r="H21" s="23"/>
      <c r="I21" s="23" t="s">
        <v>146</v>
      </c>
      <c r="J21" s="23"/>
      <c r="K21" s="28"/>
      <c r="L21" s="25"/>
      <c r="M21" s="25">
        <v>-17.100000000000001</v>
      </c>
      <c r="N21" s="25">
        <v>51.5</v>
      </c>
    </row>
    <row r="22" spans="1:18" x14ac:dyDescent="0.35">
      <c r="A22" s="22" t="s">
        <v>68</v>
      </c>
      <c r="B22">
        <v>0.62152777777777779</v>
      </c>
      <c r="C22" s="24">
        <v>0.62291666666666667</v>
      </c>
      <c r="D22" s="24" t="s">
        <v>147</v>
      </c>
      <c r="E22" s="23">
        <v>0.7</v>
      </c>
      <c r="F22" s="23"/>
      <c r="G22" s="23" t="s">
        <v>146</v>
      </c>
      <c r="H22" s="23" t="s">
        <v>98</v>
      </c>
      <c r="I22" s="23" t="s">
        <v>99</v>
      </c>
      <c r="J22" s="23"/>
      <c r="K22" s="28"/>
      <c r="L22" s="25"/>
      <c r="M22" s="25"/>
      <c r="N22" s="25">
        <v>0.7</v>
      </c>
    </row>
    <row r="23" spans="1:18" x14ac:dyDescent="0.35">
      <c r="A23" s="22" t="s">
        <v>68</v>
      </c>
      <c r="B23" s="23">
        <v>0.63402777777777775</v>
      </c>
      <c r="C23" s="24">
        <v>0.63472222222222219</v>
      </c>
      <c r="D23" s="24" t="s">
        <v>148</v>
      </c>
      <c r="E23" s="23">
        <v>1.7</v>
      </c>
      <c r="F23" s="23" t="s">
        <v>98</v>
      </c>
      <c r="G23" s="23" t="s">
        <v>99</v>
      </c>
      <c r="H23" s="23" t="s">
        <v>100</v>
      </c>
      <c r="I23" s="23" t="s">
        <v>101</v>
      </c>
      <c r="J23" s="23"/>
      <c r="K23" s="28"/>
      <c r="L23" s="25"/>
      <c r="M23" s="25"/>
      <c r="N23" s="25">
        <v>1.7</v>
      </c>
    </row>
    <row r="24" spans="1:18" x14ac:dyDescent="0.35">
      <c r="A24" s="22" t="s">
        <v>68</v>
      </c>
      <c r="B24" s="23">
        <v>0.72499999999999998</v>
      </c>
      <c r="C24" s="24">
        <v>0.73124999999999996</v>
      </c>
      <c r="D24" s="24" t="s">
        <v>149</v>
      </c>
      <c r="E24" s="23">
        <v>2.7</v>
      </c>
      <c r="F24" s="23" t="s">
        <v>100</v>
      </c>
      <c r="G24" s="23" t="s">
        <v>101</v>
      </c>
      <c r="H24" s="23"/>
      <c r="I24" s="23" t="s">
        <v>97</v>
      </c>
      <c r="J24" s="23"/>
      <c r="K24" s="28"/>
      <c r="L24" s="25"/>
      <c r="M24" s="25"/>
      <c r="N24" s="25">
        <v>2.7</v>
      </c>
    </row>
    <row r="25" spans="1:18" x14ac:dyDescent="0.35">
      <c r="A25" s="22" t="s">
        <v>68</v>
      </c>
      <c r="B25" s="23">
        <v>0.75486111111111109</v>
      </c>
      <c r="C25" s="24">
        <v>0.7944444444444444</v>
      </c>
      <c r="D25" s="24" t="s">
        <v>150</v>
      </c>
      <c r="E25" s="23">
        <v>41</v>
      </c>
      <c r="F25" s="23"/>
      <c r="G25" s="23" t="s">
        <v>97</v>
      </c>
      <c r="H25" s="23" t="s">
        <v>89</v>
      </c>
      <c r="I25" s="23" t="s">
        <v>90</v>
      </c>
      <c r="J25" s="23"/>
      <c r="K25" s="28"/>
      <c r="L25" s="25"/>
      <c r="M25" s="25">
        <v>-17.100000000000001</v>
      </c>
      <c r="N25" s="25">
        <v>23.9</v>
      </c>
    </row>
    <row r="26" spans="1:18" x14ac:dyDescent="0.35">
      <c r="A26" s="22" t="s">
        <v>68</v>
      </c>
      <c r="B26" s="23">
        <v>0.93680555555555556</v>
      </c>
      <c r="C26" s="24">
        <v>0.94444444444444442</v>
      </c>
      <c r="D26" s="24"/>
      <c r="E26" s="23">
        <v>5.4</v>
      </c>
      <c r="F26" s="23" t="s">
        <v>89</v>
      </c>
      <c r="G26" s="23" t="s">
        <v>90</v>
      </c>
      <c r="H26" s="23"/>
      <c r="I26" s="23" t="s">
        <v>105</v>
      </c>
      <c r="J26" s="23"/>
      <c r="K26" s="28"/>
      <c r="L26" s="25"/>
      <c r="M26" s="25"/>
      <c r="N26" s="25">
        <v>0</v>
      </c>
    </row>
    <row r="27" spans="1:18" x14ac:dyDescent="0.35">
      <c r="A27" s="22" t="s">
        <v>151</v>
      </c>
      <c r="B27" s="23">
        <v>0.31180555555555556</v>
      </c>
      <c r="C27" s="24">
        <v>0.32708333333333334</v>
      </c>
      <c r="D27" s="24" t="s">
        <v>152</v>
      </c>
      <c r="E27" s="23">
        <v>23.7</v>
      </c>
      <c r="F27" s="23"/>
      <c r="G27" s="23" t="s">
        <v>105</v>
      </c>
      <c r="H27" s="23" t="s">
        <v>91</v>
      </c>
      <c r="I27" s="23" t="s">
        <v>92</v>
      </c>
      <c r="J27" s="23"/>
      <c r="K27" s="28"/>
      <c r="L27" s="25"/>
      <c r="M27" s="25">
        <v>-17.100000000000001</v>
      </c>
      <c r="N27" s="25">
        <v>6.6</v>
      </c>
    </row>
    <row r="28" spans="1:18" x14ac:dyDescent="0.35">
      <c r="A28" s="22" t="s">
        <v>151</v>
      </c>
      <c r="B28" s="23">
        <v>0.56597222222222221</v>
      </c>
      <c r="C28" s="24">
        <v>0.57430555555555551</v>
      </c>
      <c r="D28" s="24" t="s">
        <v>153</v>
      </c>
      <c r="E28" s="23">
        <v>6.6</v>
      </c>
      <c r="F28" s="23" t="s">
        <v>91</v>
      </c>
      <c r="G28" s="23" t="s">
        <v>92</v>
      </c>
      <c r="H28" s="23" t="s">
        <v>117</v>
      </c>
      <c r="I28" s="23" t="s">
        <v>118</v>
      </c>
      <c r="J28" s="23"/>
      <c r="K28" s="28"/>
      <c r="L28" s="25"/>
      <c r="M28" s="25"/>
      <c r="N28" s="25">
        <v>6.6</v>
      </c>
    </row>
    <row r="29" spans="1:18" x14ac:dyDescent="0.35">
      <c r="A29" s="22" t="s">
        <v>151</v>
      </c>
      <c r="B29" s="23">
        <v>0.58194444444444449</v>
      </c>
      <c r="C29" s="24">
        <v>0.58263888888888893</v>
      </c>
      <c r="D29" s="24" t="s">
        <v>154</v>
      </c>
      <c r="E29" s="23">
        <v>1.1000000000000001</v>
      </c>
      <c r="F29" s="23" t="s">
        <v>117</v>
      </c>
      <c r="G29" s="23" t="s">
        <v>118</v>
      </c>
      <c r="H29" s="23" t="s">
        <v>103</v>
      </c>
      <c r="I29" s="23" t="s">
        <v>104</v>
      </c>
      <c r="J29" s="23"/>
      <c r="K29" s="28"/>
      <c r="L29" s="25"/>
      <c r="M29" s="25"/>
      <c r="N29" s="25">
        <v>1.1000000000000001</v>
      </c>
    </row>
    <row r="30" spans="1:18" x14ac:dyDescent="0.35">
      <c r="A30" s="22" t="s">
        <v>151</v>
      </c>
      <c r="B30" s="23">
        <v>0.58958333333333335</v>
      </c>
      <c r="C30" s="24">
        <v>0.60416666666666663</v>
      </c>
      <c r="D30" s="24" t="s">
        <v>155</v>
      </c>
      <c r="E30" s="23">
        <v>21.4</v>
      </c>
      <c r="F30" s="23" t="s">
        <v>103</v>
      </c>
      <c r="G30" s="23" t="s">
        <v>104</v>
      </c>
      <c r="H30" s="23" t="s">
        <v>111</v>
      </c>
      <c r="I30" s="23" t="s">
        <v>112</v>
      </c>
      <c r="J30" s="23"/>
      <c r="K30" s="28"/>
      <c r="L30" s="25"/>
      <c r="M30" s="25"/>
      <c r="N30" s="25">
        <v>21.4</v>
      </c>
    </row>
    <row r="31" spans="1:18" x14ac:dyDescent="0.35">
      <c r="A31" s="22" t="s">
        <v>151</v>
      </c>
      <c r="B31" s="23">
        <v>0.63611111111111107</v>
      </c>
      <c r="C31" s="24">
        <v>0.64444444444444449</v>
      </c>
      <c r="D31" s="24" t="s">
        <v>156</v>
      </c>
      <c r="E31" s="23">
        <v>8.3000000000000007</v>
      </c>
      <c r="F31" s="23" t="s">
        <v>111</v>
      </c>
      <c r="G31" s="23" t="s">
        <v>112</v>
      </c>
      <c r="H31" s="23" t="s">
        <v>109</v>
      </c>
      <c r="I31" s="23" t="s">
        <v>110</v>
      </c>
      <c r="J31" s="23"/>
      <c r="K31" s="28"/>
      <c r="L31" s="25"/>
      <c r="M31" s="25"/>
      <c r="N31" s="25">
        <v>8.3000000000000007</v>
      </c>
    </row>
    <row r="32" spans="1:18" x14ac:dyDescent="0.35">
      <c r="A32" s="22" t="s">
        <v>151</v>
      </c>
      <c r="B32" s="23">
        <v>0.69236111111111109</v>
      </c>
      <c r="C32" s="24">
        <v>0.69930555555555551</v>
      </c>
      <c r="D32" s="24" t="s">
        <v>122</v>
      </c>
      <c r="E32" s="23">
        <v>4.7</v>
      </c>
      <c r="F32" s="23" t="s">
        <v>109</v>
      </c>
      <c r="G32" s="23" t="s">
        <v>110</v>
      </c>
      <c r="H32" s="23" t="s">
        <v>93</v>
      </c>
      <c r="I32" s="23" t="s">
        <v>94</v>
      </c>
      <c r="J32" s="23"/>
      <c r="K32" s="28"/>
      <c r="L32" s="25"/>
      <c r="M32" s="25"/>
      <c r="N32" s="25">
        <v>4.7</v>
      </c>
    </row>
    <row r="33" spans="1:14" x14ac:dyDescent="0.35">
      <c r="A33" s="22" t="s">
        <v>151</v>
      </c>
      <c r="B33" s="23">
        <v>0.82847222222222228</v>
      </c>
      <c r="C33" s="24">
        <v>0.85763888888888884</v>
      </c>
      <c r="D33" s="24" t="s">
        <v>96</v>
      </c>
      <c r="E33" s="23">
        <v>34.799999999999997</v>
      </c>
      <c r="F33" s="23" t="s">
        <v>93</v>
      </c>
      <c r="G33" s="23" t="s">
        <v>94</v>
      </c>
      <c r="H33" s="23"/>
      <c r="I33" s="23" t="s">
        <v>157</v>
      </c>
      <c r="J33" s="23"/>
      <c r="K33" s="28"/>
      <c r="L33" s="25"/>
      <c r="M33" s="25">
        <v>-17.100000000000001</v>
      </c>
      <c r="N33" s="25">
        <v>17.7</v>
      </c>
    </row>
    <row r="34" spans="1:14" x14ac:dyDescent="0.35">
      <c r="A34" s="22" t="s">
        <v>151</v>
      </c>
      <c r="B34" s="23">
        <v>0.86736111111111114</v>
      </c>
      <c r="C34" s="24">
        <v>0.87569444444444444</v>
      </c>
      <c r="D34" s="24" t="s">
        <v>154</v>
      </c>
      <c r="E34" s="23">
        <v>4</v>
      </c>
      <c r="F34" s="23"/>
      <c r="G34" s="23" t="s">
        <v>157</v>
      </c>
      <c r="H34" s="23"/>
      <c r="I34" s="23" t="s">
        <v>158</v>
      </c>
      <c r="J34" s="23"/>
      <c r="K34" s="28"/>
      <c r="L34" s="25"/>
      <c r="M34" s="25"/>
      <c r="N34" s="25">
        <v>0</v>
      </c>
    </row>
    <row r="35" spans="1:14" x14ac:dyDescent="0.35">
      <c r="A35" s="22" t="s">
        <v>151</v>
      </c>
      <c r="B35" s="23">
        <v>0.88263888888888886</v>
      </c>
      <c r="C35" s="24">
        <v>0.8833333333333333</v>
      </c>
      <c r="D35" s="24" t="s">
        <v>155</v>
      </c>
      <c r="E35" s="23">
        <v>0.2</v>
      </c>
      <c r="F35" s="23"/>
      <c r="G35" s="23" t="s">
        <v>158</v>
      </c>
      <c r="H35" s="23"/>
      <c r="I35" s="23" t="s">
        <v>159</v>
      </c>
      <c r="J35" s="23"/>
      <c r="K35" s="28"/>
      <c r="L35" s="25"/>
      <c r="M35" s="25"/>
      <c r="N35" s="25">
        <v>0</v>
      </c>
    </row>
    <row r="36" spans="1:14" x14ac:dyDescent="0.35">
      <c r="A36" s="22" t="s">
        <v>151</v>
      </c>
      <c r="B36" s="23">
        <v>0.91527777777777775</v>
      </c>
      <c r="C36" s="24">
        <v>0.92500000000000004</v>
      </c>
      <c r="D36" s="24" t="s">
        <v>96</v>
      </c>
      <c r="E36" s="23">
        <v>7.3</v>
      </c>
      <c r="F36" s="23"/>
      <c r="G36" s="23" t="s">
        <v>159</v>
      </c>
      <c r="H36" s="23"/>
      <c r="I36" s="23" t="s">
        <v>127</v>
      </c>
      <c r="J36" s="23"/>
      <c r="K36" s="28"/>
      <c r="L36" s="25"/>
      <c r="M36" s="25"/>
      <c r="N36" s="25">
        <v>0</v>
      </c>
    </row>
    <row r="37" spans="1:14" x14ac:dyDescent="0.35">
      <c r="A37" s="22" t="s">
        <v>151</v>
      </c>
      <c r="B37" s="23">
        <v>0.93472222222222223</v>
      </c>
      <c r="C37" s="24">
        <v>0.94027777777777777</v>
      </c>
      <c r="D37" s="24"/>
      <c r="E37" s="23">
        <v>3.5</v>
      </c>
      <c r="F37" s="23"/>
      <c r="G37" s="23" t="s">
        <v>127</v>
      </c>
      <c r="H37" s="23"/>
      <c r="I37" s="23" t="s">
        <v>105</v>
      </c>
      <c r="J37" s="23"/>
      <c r="K37" s="28"/>
      <c r="L37" s="25"/>
      <c r="M37" s="25"/>
      <c r="N37" s="25">
        <v>0</v>
      </c>
    </row>
    <row r="38" spans="1:14" x14ac:dyDescent="0.35">
      <c r="A38" s="22" t="s">
        <v>160</v>
      </c>
      <c r="B38" s="23">
        <v>0.30833333333333335</v>
      </c>
      <c r="C38" s="24">
        <v>0.32847222222222222</v>
      </c>
      <c r="D38" s="24" t="s">
        <v>161</v>
      </c>
      <c r="E38" s="23">
        <v>27.8</v>
      </c>
      <c r="F38" s="23"/>
      <c r="G38" s="23" t="s">
        <v>105</v>
      </c>
      <c r="H38" s="23" t="s">
        <v>91</v>
      </c>
      <c r="I38" s="23" t="s">
        <v>92</v>
      </c>
      <c r="J38" s="23"/>
      <c r="K38" s="28"/>
      <c r="L38" s="25"/>
      <c r="M38" s="25">
        <v>-17.100000000000001</v>
      </c>
      <c r="N38" s="25">
        <v>10.7</v>
      </c>
    </row>
    <row r="39" spans="1:14" x14ac:dyDescent="0.35">
      <c r="A39" s="22" t="s">
        <v>160</v>
      </c>
      <c r="B39" s="23">
        <v>0.42986111111111114</v>
      </c>
      <c r="C39" s="24">
        <v>0.4375</v>
      </c>
      <c r="D39" s="24" t="s">
        <v>162</v>
      </c>
      <c r="E39" s="23">
        <v>6.9</v>
      </c>
      <c r="F39" s="23" t="s">
        <v>91</v>
      </c>
      <c r="G39" s="23" t="s">
        <v>92</v>
      </c>
      <c r="H39" s="23" t="s">
        <v>115</v>
      </c>
      <c r="I39" s="23" t="s">
        <v>116</v>
      </c>
      <c r="J39" s="23"/>
      <c r="K39" s="28"/>
      <c r="L39" s="25"/>
      <c r="M39" s="25"/>
      <c r="N39" s="25">
        <v>6.9</v>
      </c>
    </row>
    <row r="40" spans="1:14" x14ac:dyDescent="0.35">
      <c r="A40" s="22" t="s">
        <v>160</v>
      </c>
      <c r="B40" s="23">
        <v>0.5</v>
      </c>
      <c r="C40" s="24">
        <v>0.50486111111111109</v>
      </c>
      <c r="D40" s="24" t="s">
        <v>163</v>
      </c>
      <c r="E40" s="23">
        <v>2.2000000000000002</v>
      </c>
      <c r="F40" s="23" t="s">
        <v>115</v>
      </c>
      <c r="G40" s="23" t="s">
        <v>116</v>
      </c>
      <c r="H40" s="23" t="s">
        <v>119</v>
      </c>
      <c r="I40" s="23" t="s">
        <v>120</v>
      </c>
      <c r="J40" s="23"/>
      <c r="K40" s="28"/>
      <c r="L40" s="25"/>
      <c r="M40" s="25"/>
      <c r="N40" s="25">
        <v>2.2000000000000002</v>
      </c>
    </row>
    <row r="41" spans="1:14" x14ac:dyDescent="0.35">
      <c r="A41" s="22" t="s">
        <v>160</v>
      </c>
      <c r="B41" s="23">
        <v>0.56111111111111112</v>
      </c>
      <c r="C41" s="24">
        <v>0.5708333333333333</v>
      </c>
      <c r="D41" s="24" t="s">
        <v>121</v>
      </c>
      <c r="E41" s="23">
        <v>7.1</v>
      </c>
      <c r="F41" s="23" t="s">
        <v>119</v>
      </c>
      <c r="G41" s="23" t="s">
        <v>120</v>
      </c>
      <c r="H41" s="23" t="s">
        <v>91</v>
      </c>
      <c r="I41" s="23" t="s">
        <v>92</v>
      </c>
      <c r="J41" s="23"/>
      <c r="K41" s="28"/>
      <c r="L41" s="25"/>
      <c r="M41" s="25"/>
      <c r="N41" s="25">
        <v>7.1</v>
      </c>
    </row>
    <row r="42" spans="1:14" x14ac:dyDescent="0.35">
      <c r="A42" s="22" t="s">
        <v>160</v>
      </c>
      <c r="B42" s="23">
        <v>0.61388888888888893</v>
      </c>
      <c r="C42" s="24">
        <v>0.62222222222222223</v>
      </c>
      <c r="D42" s="24" t="s">
        <v>164</v>
      </c>
      <c r="E42" s="23">
        <v>5.5</v>
      </c>
      <c r="F42" s="23" t="s">
        <v>91</v>
      </c>
      <c r="G42" s="23" t="s">
        <v>92</v>
      </c>
      <c r="H42" s="23" t="s">
        <v>117</v>
      </c>
      <c r="I42" s="23" t="s">
        <v>118</v>
      </c>
      <c r="J42" s="23"/>
      <c r="K42" s="28"/>
      <c r="L42" s="25"/>
      <c r="M42" s="25"/>
      <c r="N42" s="25">
        <v>5.5</v>
      </c>
    </row>
    <row r="43" spans="1:14" x14ac:dyDescent="0.35">
      <c r="A43" s="22" t="s">
        <v>160</v>
      </c>
      <c r="B43" s="23">
        <v>0.80555555555555558</v>
      </c>
      <c r="C43" s="24">
        <v>0.83125000000000004</v>
      </c>
      <c r="D43" s="24" t="s">
        <v>128</v>
      </c>
      <c r="E43" s="23">
        <v>22.8</v>
      </c>
      <c r="F43" s="23" t="s">
        <v>117</v>
      </c>
      <c r="G43" s="23" t="s">
        <v>118</v>
      </c>
      <c r="H43" s="23"/>
      <c r="I43" s="23" t="s">
        <v>95</v>
      </c>
      <c r="J43" s="23"/>
      <c r="K43" s="28"/>
      <c r="L43" s="25"/>
      <c r="M43" s="25">
        <v>-17.100000000000001</v>
      </c>
      <c r="N43" s="25">
        <v>5.7</v>
      </c>
    </row>
    <row r="44" spans="1:14" x14ac:dyDescent="0.35">
      <c r="A44" s="22" t="s">
        <v>160</v>
      </c>
      <c r="B44" s="23">
        <v>0.93819444444444444</v>
      </c>
      <c r="C44" s="24">
        <v>0.94236111111111109</v>
      </c>
      <c r="D44" s="24"/>
      <c r="E44" s="23">
        <v>2.2000000000000002</v>
      </c>
      <c r="F44" s="23"/>
      <c r="G44" s="23" t="s">
        <v>95</v>
      </c>
      <c r="H44" s="23"/>
      <c r="I44" s="23" t="s">
        <v>105</v>
      </c>
      <c r="J44" s="23"/>
      <c r="K44" s="28"/>
      <c r="L44" s="25"/>
      <c r="M44" s="25"/>
      <c r="N44" s="25">
        <v>0</v>
      </c>
    </row>
    <row r="45" spans="1:14" x14ac:dyDescent="0.35">
      <c r="A45" s="22" t="s">
        <v>165</v>
      </c>
      <c r="B45" s="23">
        <v>0.4236111111111111</v>
      </c>
      <c r="C45" s="24">
        <v>0.46944444444444444</v>
      </c>
      <c r="D45" s="24" t="s">
        <v>166</v>
      </c>
      <c r="E45" s="23">
        <v>58.6</v>
      </c>
      <c r="F45" s="23"/>
      <c r="G45" s="23" t="s">
        <v>105</v>
      </c>
      <c r="H45" s="23" t="s">
        <v>93</v>
      </c>
      <c r="I45" s="23" t="s">
        <v>94</v>
      </c>
      <c r="J45" s="23"/>
      <c r="K45" s="28"/>
      <c r="L45" s="25"/>
      <c r="M45" s="25">
        <v>-17.100000000000001</v>
      </c>
      <c r="N45" s="25">
        <v>41.5</v>
      </c>
    </row>
    <row r="46" spans="1:14" x14ac:dyDescent="0.35">
      <c r="A46" s="22" t="s">
        <v>165</v>
      </c>
      <c r="B46" s="23">
        <v>0.61458333333333337</v>
      </c>
      <c r="C46" s="24">
        <v>0.6479166666666667</v>
      </c>
      <c r="D46" s="24" t="s">
        <v>167</v>
      </c>
      <c r="E46" s="23">
        <v>34.5</v>
      </c>
      <c r="F46" s="23" t="s">
        <v>93</v>
      </c>
      <c r="G46" s="23" t="s">
        <v>94</v>
      </c>
      <c r="H46" s="23" t="s">
        <v>98</v>
      </c>
      <c r="I46" s="23" t="s">
        <v>99</v>
      </c>
      <c r="J46" s="23"/>
      <c r="K46" s="28"/>
      <c r="L46" s="25"/>
      <c r="M46" s="25"/>
      <c r="N46" s="25">
        <v>34.5</v>
      </c>
    </row>
    <row r="47" spans="1:14" x14ac:dyDescent="0.35">
      <c r="A47" s="22" t="s">
        <v>165</v>
      </c>
      <c r="B47" s="23">
        <v>0.68125000000000002</v>
      </c>
      <c r="C47" s="24">
        <v>0.68541666666666667</v>
      </c>
      <c r="D47" s="24" t="s">
        <v>126</v>
      </c>
      <c r="E47" s="23">
        <v>1.4</v>
      </c>
      <c r="F47" s="23" t="s">
        <v>98</v>
      </c>
      <c r="G47" s="23" t="s">
        <v>99</v>
      </c>
      <c r="H47" s="23"/>
      <c r="I47" s="23" t="s">
        <v>102</v>
      </c>
      <c r="J47" s="23"/>
      <c r="K47" s="28"/>
      <c r="L47" s="25"/>
      <c r="M47" s="25"/>
      <c r="N47" s="25">
        <v>1.4</v>
      </c>
    </row>
    <row r="48" spans="1:14" x14ac:dyDescent="0.35">
      <c r="A48" s="22" t="s">
        <v>165</v>
      </c>
      <c r="B48" s="23">
        <v>0.75</v>
      </c>
      <c r="C48" s="24">
        <v>0.75347222222222221</v>
      </c>
      <c r="D48" s="24" t="s">
        <v>114</v>
      </c>
      <c r="E48" s="23">
        <v>2.8</v>
      </c>
      <c r="F48" s="23"/>
      <c r="G48" s="23" t="s">
        <v>102</v>
      </c>
      <c r="H48" s="23"/>
      <c r="I48" s="23" t="s">
        <v>168</v>
      </c>
      <c r="J48" s="23"/>
      <c r="K48" s="28"/>
      <c r="L48" s="25"/>
      <c r="M48" s="25"/>
      <c r="N48" s="25">
        <v>2.8</v>
      </c>
    </row>
    <row r="49" spans="1:14" x14ac:dyDescent="0.35">
      <c r="A49" s="22" t="s">
        <v>165</v>
      </c>
      <c r="B49" s="23">
        <v>0.75694444444444442</v>
      </c>
      <c r="C49" s="24">
        <v>0.78819444444444442</v>
      </c>
      <c r="D49" s="24" t="s">
        <v>169</v>
      </c>
      <c r="E49" s="23">
        <v>31.6</v>
      </c>
      <c r="F49" s="23"/>
      <c r="G49" s="23" t="s">
        <v>168</v>
      </c>
      <c r="H49" s="23" t="s">
        <v>89</v>
      </c>
      <c r="I49" s="23" t="s">
        <v>90</v>
      </c>
      <c r="J49" s="23"/>
      <c r="K49" s="28"/>
      <c r="L49" s="25"/>
      <c r="M49" s="25">
        <v>-17.100000000000001</v>
      </c>
      <c r="N49" s="25">
        <v>14.5</v>
      </c>
    </row>
    <row r="50" spans="1:14" x14ac:dyDescent="0.35">
      <c r="A50" s="22" t="s">
        <v>165</v>
      </c>
      <c r="B50" s="23">
        <v>0.88749999999999996</v>
      </c>
      <c r="C50" s="24">
        <v>0.8979166666666667</v>
      </c>
      <c r="D50" s="24"/>
      <c r="E50" s="23">
        <v>6.2</v>
      </c>
      <c r="F50" s="23" t="s">
        <v>89</v>
      </c>
      <c r="G50" s="23" t="s">
        <v>90</v>
      </c>
      <c r="H50" s="23"/>
      <c r="I50" s="23" t="s">
        <v>105</v>
      </c>
      <c r="J50" s="23"/>
      <c r="K50" s="28"/>
      <c r="L50" s="25"/>
      <c r="M50" s="25"/>
      <c r="N50" s="25">
        <v>0</v>
      </c>
    </row>
    <row r="51" spans="1:14" x14ac:dyDescent="0.35">
      <c r="A51" s="22" t="s">
        <v>170</v>
      </c>
      <c r="B51" s="23">
        <v>0.29097222222222224</v>
      </c>
      <c r="C51" s="24">
        <v>0.34027777777777779</v>
      </c>
      <c r="D51" s="24" t="s">
        <v>171</v>
      </c>
      <c r="E51" s="23">
        <v>71.3</v>
      </c>
      <c r="F51" s="23"/>
      <c r="G51" s="23" t="s">
        <v>105</v>
      </c>
      <c r="H51" s="23" t="s">
        <v>123</v>
      </c>
      <c r="I51" s="23" t="s">
        <v>124</v>
      </c>
      <c r="J51" s="23"/>
      <c r="K51" s="28"/>
      <c r="L51" s="25"/>
      <c r="M51" s="25">
        <v>-17.100000000000001</v>
      </c>
      <c r="N51" s="25">
        <v>54.2</v>
      </c>
    </row>
    <row r="52" spans="1:14" x14ac:dyDescent="0.35">
      <c r="A52" s="22" t="s">
        <v>170</v>
      </c>
      <c r="B52" s="23">
        <v>0.54236111111111107</v>
      </c>
      <c r="C52" s="24">
        <v>0.55972222222222223</v>
      </c>
      <c r="D52" s="24" t="s">
        <v>172</v>
      </c>
      <c r="E52" s="23">
        <v>16.100000000000001</v>
      </c>
      <c r="F52" s="23" t="s">
        <v>123</v>
      </c>
      <c r="G52" s="23" t="s">
        <v>124</v>
      </c>
      <c r="H52" s="23" t="s">
        <v>93</v>
      </c>
      <c r="I52" s="23" t="s">
        <v>94</v>
      </c>
      <c r="J52" s="23"/>
      <c r="K52" s="28"/>
      <c r="L52" s="25"/>
      <c r="M52" s="25"/>
      <c r="N52" s="25">
        <v>16.100000000000001</v>
      </c>
    </row>
    <row r="53" spans="1:14" x14ac:dyDescent="0.35">
      <c r="A53" s="22" t="s">
        <v>170</v>
      </c>
      <c r="B53" s="23">
        <v>0.61111111111111116</v>
      </c>
      <c r="C53" s="24">
        <v>0.63263888888888886</v>
      </c>
      <c r="D53" s="24" t="s">
        <v>153</v>
      </c>
      <c r="E53" s="23">
        <v>21</v>
      </c>
      <c r="F53" s="23" t="s">
        <v>93</v>
      </c>
      <c r="G53" s="23" t="s">
        <v>94</v>
      </c>
      <c r="H53" s="23"/>
      <c r="I53" s="23" t="s">
        <v>173</v>
      </c>
      <c r="J53" s="23"/>
      <c r="K53" s="28"/>
      <c r="L53" s="25"/>
      <c r="M53" s="25">
        <v>-17.100000000000001</v>
      </c>
      <c r="N53" s="25">
        <v>3.9</v>
      </c>
    </row>
    <row r="54" spans="1:14" x14ac:dyDescent="0.35">
      <c r="A54" s="22" t="s">
        <v>170</v>
      </c>
      <c r="B54" s="23">
        <v>0.64027777777777772</v>
      </c>
      <c r="C54" s="24">
        <v>0.65277777777777779</v>
      </c>
      <c r="D54" s="24" t="s">
        <v>174</v>
      </c>
      <c r="E54" s="23">
        <v>10.1</v>
      </c>
      <c r="F54" s="23"/>
      <c r="G54" s="23" t="s">
        <v>173</v>
      </c>
      <c r="H54" s="23" t="s">
        <v>103</v>
      </c>
      <c r="I54" s="23" t="s">
        <v>104</v>
      </c>
      <c r="J54" s="23"/>
      <c r="K54" s="28"/>
      <c r="L54" s="25"/>
      <c r="M54" s="25"/>
      <c r="N54" s="25">
        <v>10.1</v>
      </c>
    </row>
    <row r="55" spans="1:14" x14ac:dyDescent="0.35">
      <c r="A55" s="22" t="s">
        <v>170</v>
      </c>
      <c r="B55" s="23">
        <v>0.79583333333333328</v>
      </c>
      <c r="C55" s="24">
        <v>0.80625000000000002</v>
      </c>
      <c r="D55" s="24" t="s">
        <v>175</v>
      </c>
      <c r="E55" s="23">
        <v>9.4</v>
      </c>
      <c r="F55" s="23" t="s">
        <v>103</v>
      </c>
      <c r="G55" s="23" t="s">
        <v>104</v>
      </c>
      <c r="H55" s="23" t="s">
        <v>176</v>
      </c>
      <c r="I55" s="23" t="s">
        <v>177</v>
      </c>
      <c r="J55" s="23"/>
      <c r="K55" s="28"/>
      <c r="L55" s="25"/>
      <c r="M55" s="25"/>
      <c r="N55" s="25">
        <v>0</v>
      </c>
    </row>
    <row r="56" spans="1:14" x14ac:dyDescent="0.35">
      <c r="A56" s="22" t="s">
        <v>170</v>
      </c>
      <c r="B56" s="23">
        <v>0.85347222222222219</v>
      </c>
      <c r="C56" s="24">
        <v>0.85555555555555551</v>
      </c>
      <c r="D56" s="24" t="s">
        <v>113</v>
      </c>
      <c r="E56" s="23">
        <v>1.4</v>
      </c>
      <c r="F56" s="23" t="s">
        <v>176</v>
      </c>
      <c r="G56" s="23" t="s">
        <v>177</v>
      </c>
      <c r="H56" s="23"/>
      <c r="I56" s="23" t="s">
        <v>178</v>
      </c>
      <c r="J56" s="23"/>
      <c r="K56" s="28"/>
      <c r="L56" s="25"/>
      <c r="M56" s="25"/>
      <c r="N56" s="25">
        <v>0</v>
      </c>
    </row>
    <row r="57" spans="1:14" x14ac:dyDescent="0.35">
      <c r="A57" s="22" t="s">
        <v>170</v>
      </c>
      <c r="B57" s="23">
        <v>0.85763888888888884</v>
      </c>
      <c r="C57" s="24">
        <v>0.87847222222222221</v>
      </c>
      <c r="D57" s="24" t="s">
        <v>106</v>
      </c>
      <c r="E57" s="23">
        <v>10.7</v>
      </c>
      <c r="F57" s="23"/>
      <c r="G57" s="23" t="s">
        <v>178</v>
      </c>
      <c r="H57" s="23"/>
      <c r="I57" s="23" t="s">
        <v>179</v>
      </c>
      <c r="J57" s="23"/>
      <c r="K57" s="28"/>
      <c r="L57" s="25"/>
      <c r="M57" s="25"/>
      <c r="N57" s="25">
        <v>0</v>
      </c>
    </row>
    <row r="58" spans="1:14" x14ac:dyDescent="0.35">
      <c r="A58" s="22" t="s">
        <v>170</v>
      </c>
      <c r="B58" s="23">
        <v>0.89166666666666672</v>
      </c>
      <c r="C58" s="24">
        <v>0.89375000000000004</v>
      </c>
      <c r="D58" s="24" t="s">
        <v>125</v>
      </c>
      <c r="E58" s="23">
        <v>1.2</v>
      </c>
      <c r="F58" s="23"/>
      <c r="G58" s="23" t="s">
        <v>179</v>
      </c>
      <c r="H58" s="23"/>
      <c r="I58" s="23" t="s">
        <v>180</v>
      </c>
      <c r="J58" s="23"/>
      <c r="K58" s="28"/>
      <c r="L58" s="25"/>
      <c r="M58" s="25"/>
      <c r="N58" s="25">
        <v>0</v>
      </c>
    </row>
    <row r="59" spans="1:14" x14ac:dyDescent="0.35">
      <c r="A59" s="22" t="s">
        <v>170</v>
      </c>
      <c r="B59" s="23">
        <v>0.89861111111111114</v>
      </c>
      <c r="C59" s="24">
        <v>0.90277777777777779</v>
      </c>
      <c r="D59" s="24" t="s">
        <v>181</v>
      </c>
      <c r="E59" s="23">
        <v>3.6</v>
      </c>
      <c r="F59" s="23"/>
      <c r="G59" s="23" t="s">
        <v>180</v>
      </c>
      <c r="H59" s="23"/>
      <c r="I59" s="23" t="s">
        <v>95</v>
      </c>
      <c r="J59" s="23"/>
      <c r="K59" s="28"/>
      <c r="L59" s="25"/>
      <c r="M59" s="25"/>
      <c r="N59" s="25">
        <v>0</v>
      </c>
    </row>
    <row r="60" spans="1:14" x14ac:dyDescent="0.35">
      <c r="A60" s="22" t="s">
        <v>170</v>
      </c>
      <c r="B60" s="23">
        <v>0.99097222222222225</v>
      </c>
      <c r="C60" s="24">
        <v>0.99513888888888891</v>
      </c>
      <c r="D60" s="24"/>
      <c r="E60" s="23">
        <v>2.5</v>
      </c>
      <c r="F60" s="23"/>
      <c r="G60" s="23" t="s">
        <v>95</v>
      </c>
      <c r="H60" s="23"/>
      <c r="I60" s="23" t="s">
        <v>105</v>
      </c>
      <c r="J60" s="23"/>
      <c r="K60" s="28"/>
      <c r="L60" s="25"/>
      <c r="M60" s="25"/>
      <c r="N60" s="25">
        <v>0</v>
      </c>
    </row>
    <row r="61" spans="1:14" x14ac:dyDescent="0.35">
      <c r="A61" s="22"/>
      <c r="B61" s="23"/>
      <c r="C61" s="24"/>
      <c r="D61" s="24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ref="N21:N84" si="1">F61+M61</f>
        <v>0</v>
      </c>
    </row>
    <row r="62" spans="1:14" x14ac:dyDescent="0.35">
      <c r="A62" s="22"/>
      <c r="B62" s="23"/>
      <c r="C62" s="24"/>
      <c r="D62" s="24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1"/>
        <v>0</v>
      </c>
    </row>
    <row r="63" spans="1:14" x14ac:dyDescent="0.35">
      <c r="A63" s="22"/>
      <c r="B63" s="23"/>
      <c r="C63" s="24"/>
      <c r="D63" s="24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1"/>
        <v>0</v>
      </c>
    </row>
    <row r="64" spans="1:14" x14ac:dyDescent="0.35">
      <c r="A64" s="22"/>
      <c r="B64" s="23"/>
      <c r="C64" s="24"/>
      <c r="D64" s="24"/>
      <c r="E64" s="23"/>
      <c r="F64" s="23"/>
      <c r="G64" s="23"/>
      <c r="H64" s="23"/>
      <c r="I64" s="23"/>
      <c r="J64" s="23"/>
      <c r="K64" s="28"/>
      <c r="L64" s="25"/>
      <c r="M64" s="25"/>
      <c r="N64" s="25">
        <v>0</v>
      </c>
    </row>
    <row r="65" spans="1:14" x14ac:dyDescent="0.35">
      <c r="A65" s="22"/>
      <c r="B65" s="23"/>
      <c r="C65" s="24"/>
      <c r="D65" s="24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1"/>
        <v>0</v>
      </c>
    </row>
    <row r="66" spans="1:14" x14ac:dyDescent="0.35">
      <c r="A66" s="22"/>
      <c r="B66" s="23"/>
      <c r="C66" s="24"/>
      <c r="D66" s="24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1"/>
        <v>0</v>
      </c>
    </row>
    <row r="67" spans="1:14" x14ac:dyDescent="0.35">
      <c r="A67" s="22"/>
      <c r="B67" s="23"/>
      <c r="C67" s="24"/>
      <c r="D67" s="24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1"/>
        <v>0</v>
      </c>
    </row>
    <row r="68" spans="1:14" x14ac:dyDescent="0.35">
      <c r="A68" s="22"/>
      <c r="B68" s="23"/>
      <c r="C68" s="24"/>
      <c r="D68" s="24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1"/>
        <v>0</v>
      </c>
    </row>
    <row r="69" spans="1:14" x14ac:dyDescent="0.35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5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5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5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5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5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5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5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5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5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5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5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5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5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5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5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5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5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5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5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5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5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5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5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5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5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5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5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5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5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5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5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5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5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5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5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5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5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5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5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5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5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5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5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5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5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5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5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5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5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5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5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5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5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5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5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5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5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5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5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5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5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5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5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5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5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5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5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5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5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5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5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5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5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5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5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5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5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5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5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5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5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5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5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5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5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5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5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5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5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5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5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5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5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5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5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5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5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5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5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5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5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5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5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5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5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5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5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5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5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5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5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5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5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5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5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5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5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5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5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5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5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5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5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5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5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5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5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5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5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5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5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5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5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5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5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5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5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5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5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5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5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5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5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5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5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5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5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5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5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5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5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5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5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5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5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5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5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5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5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5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5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5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5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5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5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5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5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5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5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5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5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5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5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5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5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5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5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5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5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5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5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5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5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5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5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5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5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5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5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5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5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5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5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5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5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5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5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5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5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5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5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5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5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5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5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5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5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5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5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5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5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5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5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5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5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5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5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5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5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5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5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5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5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5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5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5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5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5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5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5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5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5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5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5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5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5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5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5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5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5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5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5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5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5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5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5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5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5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5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5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5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5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5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5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5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5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5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5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5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5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5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5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5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5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5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5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5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5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5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5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5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5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5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5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5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5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5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5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5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5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5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5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5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5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5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5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5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5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5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5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5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5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5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5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5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5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5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5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5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5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5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5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5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5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5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5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5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5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5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5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5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5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5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5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5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5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5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5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5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5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5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5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5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5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5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5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5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5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5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5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5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5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5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5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5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5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5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5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5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5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5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5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5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5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5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5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5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5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5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5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5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5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5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5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5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5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5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5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5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5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5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5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5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5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5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5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5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5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5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5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5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5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5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5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5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5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5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5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5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5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5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5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5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5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5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5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5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5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5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5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5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5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5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5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5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5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5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5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5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5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5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5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5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5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5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5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5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5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5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5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5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5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5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5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5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5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5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5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5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5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5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5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5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5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5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5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5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5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5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3">
    <mergeCell ref="O20:R20"/>
    <mergeCell ref="K499:L499"/>
    <mergeCell ref="K1048575:L1048575"/>
    <mergeCell ref="A19:B19"/>
    <mergeCell ref="F19:I19"/>
    <mergeCell ref="K19:N19"/>
    <mergeCell ref="A17:B17"/>
    <mergeCell ref="F17:I17"/>
    <mergeCell ref="A18:B18"/>
    <mergeCell ref="F18:I18"/>
    <mergeCell ref="K17:N17"/>
    <mergeCell ref="K18:N18"/>
    <mergeCell ref="A13:B13"/>
    <mergeCell ref="F13:I13"/>
    <mergeCell ref="A14:B14"/>
    <mergeCell ref="F14:I14"/>
    <mergeCell ref="K13:N13"/>
    <mergeCell ref="K14:N14"/>
    <mergeCell ref="A15:B15"/>
    <mergeCell ref="F15:I15"/>
    <mergeCell ref="A16:B16"/>
    <mergeCell ref="F16:I16"/>
    <mergeCell ref="K15:N15"/>
    <mergeCell ref="K16:N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1:L11"/>
    <mergeCell ref="K12:N1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M1:N1"/>
    <mergeCell ref="M3:N3"/>
    <mergeCell ref="K1:K2"/>
    <mergeCell ref="M2:N2"/>
    <mergeCell ref="A1:E2"/>
    <mergeCell ref="F1:I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34" customWidth="1"/>
    <col min="9" max="9" width="24" customWidth="1"/>
    <col min="10" max="10" width="40" customWidth="1"/>
    <col min="11" max="11" width="33.26953125" customWidth="1"/>
    <col min="12" max="12" width="30.81640625" customWidth="1"/>
    <col min="13" max="13" width="15.81640625" customWidth="1"/>
    <col min="14" max="14" width="14.54296875" customWidth="1"/>
    <col min="15" max="15" width="10.54296875" customWidth="1"/>
  </cols>
  <sheetData>
    <row r="1" spans="1:16" ht="18" customHeight="1" x14ac:dyDescent="0.4">
      <c r="A1" s="38" t="s">
        <v>0</v>
      </c>
      <c r="B1" s="39"/>
      <c r="C1" s="39"/>
      <c r="D1" s="39"/>
      <c r="E1" s="40"/>
      <c r="F1" s="44" t="s">
        <v>83</v>
      </c>
      <c r="G1" s="45"/>
      <c r="H1" s="45"/>
      <c r="I1" s="46"/>
      <c r="J1" s="112" t="s">
        <v>76</v>
      </c>
      <c r="K1" s="35">
        <v>45033</v>
      </c>
      <c r="L1" s="30" t="s">
        <v>80</v>
      </c>
      <c r="M1" s="33" t="s">
        <v>84</v>
      </c>
      <c r="N1" s="33"/>
    </row>
    <row r="2" spans="1:16" ht="41.25" customHeight="1" x14ac:dyDescent="0.35">
      <c r="A2" s="41"/>
      <c r="B2" s="42"/>
      <c r="C2" s="42"/>
      <c r="D2" s="42"/>
      <c r="E2" s="43"/>
      <c r="F2" s="47"/>
      <c r="G2" s="48"/>
      <c r="H2" s="48"/>
      <c r="I2" s="49"/>
      <c r="J2" s="55"/>
      <c r="K2" s="36"/>
      <c r="L2" s="31" t="s">
        <v>81</v>
      </c>
      <c r="M2" s="37" t="s">
        <v>85</v>
      </c>
      <c r="N2" s="37"/>
    </row>
    <row r="3" spans="1:16" ht="42" customHeight="1" x14ac:dyDescent="0.45">
      <c r="A3" s="50" t="s">
        <v>1</v>
      </c>
      <c r="B3" s="51"/>
      <c r="C3" s="52" t="s">
        <v>2</v>
      </c>
      <c r="D3" s="53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34">
        <v>21.6</v>
      </c>
      <c r="N3" s="34"/>
    </row>
    <row r="4" spans="1:16" ht="34.5" customHeight="1" x14ac:dyDescent="0.35">
      <c r="A4" s="75" t="s">
        <v>9</v>
      </c>
      <c r="B4" s="76"/>
      <c r="C4" s="77" t="s">
        <v>71</v>
      </c>
      <c r="D4" s="78"/>
      <c r="E4" s="9"/>
      <c r="F4" s="9"/>
      <c r="G4" s="9"/>
      <c r="H4" s="9"/>
      <c r="I4" s="9"/>
      <c r="J4" s="9"/>
      <c r="K4" s="9"/>
      <c r="L4" s="9"/>
      <c r="M4" s="79" t="s">
        <v>10</v>
      </c>
      <c r="N4" s="80"/>
      <c r="O4" s="61">
        <f>SUM(O6)+O11</f>
        <v>9.25</v>
      </c>
      <c r="P4" s="62"/>
    </row>
    <row r="5" spans="1:16" ht="36.65" customHeight="1" x14ac:dyDescent="0.35">
      <c r="A5" s="64" t="s">
        <v>11</v>
      </c>
      <c r="B5" s="65"/>
      <c r="C5" s="66" t="s">
        <v>72</v>
      </c>
      <c r="D5" s="67"/>
      <c r="E5" s="9"/>
      <c r="F5" s="9"/>
      <c r="G5" s="9"/>
      <c r="H5" s="9"/>
      <c r="I5" s="9"/>
      <c r="J5" s="9"/>
      <c r="K5" s="9"/>
      <c r="L5" s="9"/>
      <c r="M5" s="65"/>
      <c r="N5" s="65"/>
      <c r="O5" s="63"/>
      <c r="P5" s="63"/>
    </row>
    <row r="6" spans="1:16" ht="60.75" customHeight="1" x14ac:dyDescent="0.35">
      <c r="A6" s="68" t="s">
        <v>12</v>
      </c>
      <c r="B6" s="69"/>
      <c r="C6" s="70">
        <v>8.75</v>
      </c>
      <c r="D6" s="67"/>
      <c r="E6" s="10"/>
      <c r="F6" s="10"/>
      <c r="G6" s="10"/>
      <c r="H6" s="10"/>
      <c r="I6" s="10"/>
      <c r="J6" s="10"/>
      <c r="K6" s="10"/>
      <c r="L6" s="10"/>
      <c r="M6" s="71" t="s">
        <v>13</v>
      </c>
      <c r="N6" s="72"/>
      <c r="O6" s="73">
        <f>SUM(C10:L10)</f>
        <v>9.25</v>
      </c>
      <c r="P6" s="74"/>
    </row>
    <row r="7" spans="1:16" ht="38.15" customHeight="1" x14ac:dyDescent="0.35">
      <c r="A7" s="81" t="s">
        <v>52</v>
      </c>
      <c r="B7" s="82"/>
      <c r="C7" s="70"/>
      <c r="D7" s="67"/>
      <c r="E7" s="10"/>
      <c r="F7" s="10"/>
      <c r="G7" s="10"/>
      <c r="H7" s="10"/>
      <c r="I7" s="10"/>
      <c r="J7" s="10"/>
      <c r="K7" s="10"/>
      <c r="L7" s="10"/>
      <c r="M7" s="71" t="s">
        <v>14</v>
      </c>
      <c r="N7" s="71"/>
      <c r="O7" s="56">
        <f>SUM(L21:L498)</f>
        <v>3.42</v>
      </c>
      <c r="P7" s="57"/>
    </row>
    <row r="8" spans="1:16" ht="47.5" customHeight="1" x14ac:dyDescent="0.35">
      <c r="A8" s="58" t="s">
        <v>15</v>
      </c>
      <c r="B8" s="58"/>
      <c r="C8" s="59">
        <v>1</v>
      </c>
      <c r="D8" s="60"/>
      <c r="E8" s="11"/>
      <c r="F8" s="11"/>
      <c r="G8" s="11"/>
      <c r="H8" s="11"/>
      <c r="I8" s="11"/>
      <c r="J8" s="11"/>
      <c r="K8" s="11"/>
      <c r="L8" s="11"/>
      <c r="M8" s="71"/>
      <c r="N8" s="71"/>
      <c r="O8" s="57"/>
      <c r="P8" s="57"/>
    </row>
    <row r="9" spans="1:16" ht="44.15" customHeight="1" x14ac:dyDescent="0.35">
      <c r="A9" s="58" t="s">
        <v>16</v>
      </c>
      <c r="B9" s="58"/>
      <c r="C9" s="95">
        <v>0.5</v>
      </c>
      <c r="D9" s="67"/>
      <c r="E9" s="12"/>
      <c r="F9" s="12"/>
      <c r="G9" s="12"/>
      <c r="H9" s="12"/>
      <c r="I9" s="12"/>
      <c r="J9" s="12"/>
      <c r="K9" s="12"/>
      <c r="L9" s="12"/>
      <c r="M9" s="71" t="s">
        <v>17</v>
      </c>
      <c r="N9" s="72"/>
      <c r="O9" s="96">
        <f>SUM(N21:N498)</f>
        <v>19.2</v>
      </c>
      <c r="P9" s="97"/>
    </row>
    <row r="10" spans="1:16" ht="63.75" customHeight="1" x14ac:dyDescent="0.35">
      <c r="A10" s="98" t="s">
        <v>18</v>
      </c>
      <c r="B10" s="98"/>
      <c r="C10" s="99">
        <f>SUM(C6+C7+C8-C9)</f>
        <v>9.25</v>
      </c>
      <c r="D10" s="99"/>
      <c r="E10" s="13">
        <f>SUM(E6+E7+E8-E9)</f>
        <v>0</v>
      </c>
      <c r="F10" s="13">
        <f>SUM(F6+F7+F8-F9)</f>
        <v>0</v>
      </c>
      <c r="G10" s="13">
        <f>SUM(G6+G7+G8-G9)</f>
        <v>0</v>
      </c>
      <c r="H10" s="13"/>
      <c r="I10" s="13">
        <f>SUM(I6+I7+I8-I9)</f>
        <v>0</v>
      </c>
      <c r="J10" s="13"/>
      <c r="K10" s="13">
        <f>SUM(K6+K7+K8-K9)</f>
        <v>0</v>
      </c>
      <c r="L10" s="13">
        <f>SUM(L6+L7+L8-L9)</f>
        <v>0</v>
      </c>
      <c r="M10" s="71" t="s">
        <v>22</v>
      </c>
      <c r="N10" s="71"/>
      <c r="O10" s="71"/>
      <c r="P10" s="71"/>
    </row>
    <row r="11" spans="1:16" ht="22.5" customHeight="1" x14ac:dyDescent="0.5">
      <c r="A11" s="83" t="s">
        <v>19</v>
      </c>
      <c r="B11" s="84"/>
      <c r="C11" s="85"/>
      <c r="D11" s="86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10" t="s">
        <v>21</v>
      </c>
      <c r="N11" s="110"/>
      <c r="O11" s="87">
        <f>SUM(A11:I11)</f>
        <v>0</v>
      </c>
      <c r="P11" s="87"/>
    </row>
    <row r="12" spans="1:16" ht="18.5" x14ac:dyDescent="0.35">
      <c r="A12" s="88" t="s">
        <v>23</v>
      </c>
      <c r="B12" s="88"/>
      <c r="C12" s="2" t="s">
        <v>24</v>
      </c>
      <c r="D12" s="3" t="s">
        <v>25</v>
      </c>
      <c r="E12" s="3" t="s">
        <v>26</v>
      </c>
      <c r="F12" s="89" t="s">
        <v>27</v>
      </c>
      <c r="G12" s="89"/>
      <c r="H12" s="89"/>
      <c r="I12" s="89"/>
      <c r="J12" s="16"/>
      <c r="K12" s="111" t="s">
        <v>28</v>
      </c>
      <c r="L12" s="111"/>
      <c r="M12" s="111"/>
      <c r="N12" s="111"/>
      <c r="O12" s="111"/>
    </row>
    <row r="13" spans="1:16" ht="18.5" x14ac:dyDescent="0.35">
      <c r="A13" s="100" t="s">
        <v>29</v>
      </c>
      <c r="B13" s="100"/>
      <c r="C13" s="4"/>
      <c r="D13" s="5">
        <v>1</v>
      </c>
      <c r="E13" s="3">
        <f>SUM(C13:D13)</f>
        <v>1</v>
      </c>
      <c r="F13" s="101"/>
      <c r="G13" s="101"/>
      <c r="H13" s="101"/>
      <c r="I13" s="101"/>
      <c r="J13" s="17"/>
      <c r="K13" s="109" t="s">
        <v>73</v>
      </c>
      <c r="L13" s="109"/>
      <c r="M13" s="109"/>
      <c r="N13" s="109"/>
      <c r="O13" s="109"/>
    </row>
    <row r="14" spans="1:16" ht="18.5" x14ac:dyDescent="0.35">
      <c r="A14" s="100" t="s">
        <v>30</v>
      </c>
      <c r="B14" s="100"/>
      <c r="C14" s="6"/>
      <c r="D14" s="7"/>
      <c r="E14" s="3"/>
      <c r="F14" s="101"/>
      <c r="G14" s="101"/>
      <c r="H14" s="101"/>
      <c r="I14" s="101"/>
      <c r="J14" s="17"/>
      <c r="K14" s="109"/>
      <c r="L14" s="109"/>
      <c r="M14" s="109"/>
      <c r="N14" s="109"/>
      <c r="O14" s="109"/>
    </row>
    <row r="15" spans="1:16" ht="18.5" x14ac:dyDescent="0.35">
      <c r="A15" s="100" t="s">
        <v>31</v>
      </c>
      <c r="B15" s="100"/>
      <c r="C15" s="4"/>
      <c r="D15" s="5"/>
      <c r="E15" s="3"/>
      <c r="F15" s="101"/>
      <c r="G15" s="101"/>
      <c r="H15" s="101"/>
      <c r="I15" s="101"/>
      <c r="J15" s="17"/>
      <c r="K15" s="109"/>
      <c r="L15" s="109"/>
      <c r="M15" s="109"/>
      <c r="N15" s="109"/>
      <c r="O15" s="109"/>
    </row>
    <row r="16" spans="1:16" ht="18.5" x14ac:dyDescent="0.35">
      <c r="A16" s="100" t="s">
        <v>32</v>
      </c>
      <c r="B16" s="100"/>
      <c r="C16" s="4"/>
      <c r="D16" s="5"/>
      <c r="E16" s="3"/>
      <c r="F16" s="101"/>
      <c r="G16" s="101"/>
      <c r="H16" s="101"/>
      <c r="I16" s="101"/>
      <c r="J16" s="17"/>
      <c r="K16" s="109"/>
      <c r="L16" s="109"/>
      <c r="M16" s="109"/>
      <c r="N16" s="109"/>
      <c r="O16" s="109"/>
    </row>
    <row r="17" spans="1:15" ht="18.5" x14ac:dyDescent="0.35">
      <c r="A17" s="100" t="s">
        <v>33</v>
      </c>
      <c r="B17" s="100"/>
      <c r="C17" s="4"/>
      <c r="D17" s="5"/>
      <c r="E17" s="3"/>
      <c r="F17" s="101"/>
      <c r="G17" s="101"/>
      <c r="H17" s="101"/>
      <c r="I17" s="101"/>
      <c r="J17" s="17"/>
      <c r="K17" s="109"/>
      <c r="L17" s="109"/>
      <c r="M17" s="109"/>
      <c r="N17" s="109"/>
      <c r="O17" s="109"/>
    </row>
    <row r="18" spans="1:15" ht="18.5" x14ac:dyDescent="0.35">
      <c r="A18" s="100" t="s">
        <v>34</v>
      </c>
      <c r="B18" s="100"/>
      <c r="C18" s="4"/>
      <c r="D18" s="5"/>
      <c r="E18" s="3"/>
      <c r="F18" s="101"/>
      <c r="G18" s="101"/>
      <c r="H18" s="101"/>
      <c r="I18" s="101"/>
      <c r="J18" s="17"/>
      <c r="K18" s="109"/>
      <c r="L18" s="109"/>
      <c r="M18" s="109"/>
      <c r="N18" s="109"/>
      <c r="O18" s="109"/>
    </row>
    <row r="19" spans="1:15" ht="18.5" x14ac:dyDescent="0.35">
      <c r="A19" s="100" t="s">
        <v>35</v>
      </c>
      <c r="B19" s="100"/>
      <c r="C19" s="4"/>
      <c r="D19" s="5"/>
      <c r="E19" s="3"/>
      <c r="F19" s="101"/>
      <c r="G19" s="101"/>
      <c r="H19" s="101"/>
      <c r="I19" s="101"/>
      <c r="J19" s="17"/>
      <c r="K19" s="109"/>
      <c r="L19" s="109"/>
      <c r="M19" s="109"/>
      <c r="N19" s="109"/>
      <c r="O19" s="109"/>
    </row>
    <row r="20" spans="1:15" ht="140.25" customHeight="1" x14ac:dyDescent="0.35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5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0">F21+M21</f>
        <v>6.3999999999999986</v>
      </c>
    </row>
    <row r="22" spans="1:15" x14ac:dyDescent="0.35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0"/>
        <v>5.4</v>
      </c>
    </row>
    <row r="23" spans="1:15" x14ac:dyDescent="0.35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0"/>
        <v>1.8</v>
      </c>
    </row>
    <row r="24" spans="1:15" x14ac:dyDescent="0.35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0"/>
        <v>2.1</v>
      </c>
    </row>
    <row r="25" spans="1:15" ht="15" customHeight="1" x14ac:dyDescent="0.35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0"/>
        <v>2.1</v>
      </c>
    </row>
    <row r="26" spans="1:15" x14ac:dyDescent="0.35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0"/>
        <v>1.3999999999999986</v>
      </c>
    </row>
    <row r="27" spans="1:15" x14ac:dyDescent="0.35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0"/>
        <v>0</v>
      </c>
    </row>
    <row r="28" spans="1:15" x14ac:dyDescent="0.35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0"/>
        <v>0</v>
      </c>
    </row>
    <row r="29" spans="1:15" x14ac:dyDescent="0.35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0"/>
        <v>0</v>
      </c>
    </row>
    <row r="30" spans="1:15" x14ac:dyDescent="0.35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0"/>
        <v>0</v>
      </c>
    </row>
    <row r="31" spans="1:15" x14ac:dyDescent="0.35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0"/>
        <v>0</v>
      </c>
    </row>
    <row r="32" spans="1:15" x14ac:dyDescent="0.35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0"/>
        <v>0</v>
      </c>
    </row>
    <row r="33" spans="1:14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0"/>
        <v>0</v>
      </c>
    </row>
    <row r="34" spans="1:14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0"/>
        <v>0</v>
      </c>
    </row>
    <row r="35" spans="1:14" x14ac:dyDescent="0.3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0"/>
        <v>0</v>
      </c>
    </row>
    <row r="36" spans="1:14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0"/>
        <v>0</v>
      </c>
    </row>
    <row r="37" spans="1:14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0"/>
        <v>0</v>
      </c>
    </row>
    <row r="38" spans="1:14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0"/>
        <v>0</v>
      </c>
    </row>
    <row r="39" spans="1:14" x14ac:dyDescent="0.3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0"/>
        <v>0</v>
      </c>
    </row>
    <row r="40" spans="1:14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0"/>
        <v>0</v>
      </c>
    </row>
    <row r="41" spans="1:14" x14ac:dyDescent="0.3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0"/>
        <v>0</v>
      </c>
    </row>
    <row r="42" spans="1:14" x14ac:dyDescent="0.3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0"/>
        <v>0</v>
      </c>
    </row>
    <row r="43" spans="1:14" x14ac:dyDescent="0.3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0"/>
        <v>0</v>
      </c>
    </row>
    <row r="44" spans="1:14" x14ac:dyDescent="0.3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0"/>
        <v>0</v>
      </c>
    </row>
    <row r="45" spans="1:14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0"/>
        <v>0</v>
      </c>
    </row>
    <row r="46" spans="1:14" x14ac:dyDescent="0.3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0"/>
        <v>0</v>
      </c>
    </row>
    <row r="47" spans="1:14" x14ac:dyDescent="0.3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0"/>
        <v>0</v>
      </c>
    </row>
    <row r="48" spans="1:14" x14ac:dyDescent="0.3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0"/>
        <v>0</v>
      </c>
    </row>
    <row r="49" spans="1:14" x14ac:dyDescent="0.3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0"/>
        <v>0</v>
      </c>
    </row>
    <row r="50" spans="1:14" x14ac:dyDescent="0.3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0"/>
        <v>0</v>
      </c>
    </row>
    <row r="51" spans="1:14" x14ac:dyDescent="0.3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0"/>
        <v>0</v>
      </c>
    </row>
    <row r="52" spans="1:14" x14ac:dyDescent="0.3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0"/>
        <v>0</v>
      </c>
    </row>
    <row r="53" spans="1:14" x14ac:dyDescent="0.3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0"/>
        <v>0</v>
      </c>
    </row>
    <row r="54" spans="1:14" x14ac:dyDescent="0.3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0"/>
        <v>0</v>
      </c>
    </row>
    <row r="55" spans="1:14" x14ac:dyDescent="0.3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0"/>
        <v>0</v>
      </c>
    </row>
    <row r="56" spans="1:14" x14ac:dyDescent="0.3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0"/>
        <v>0</v>
      </c>
    </row>
    <row r="57" spans="1:14" x14ac:dyDescent="0.3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0"/>
        <v>0</v>
      </c>
    </row>
    <row r="58" spans="1:14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0"/>
        <v>0</v>
      </c>
    </row>
    <row r="59" spans="1:14" x14ac:dyDescent="0.3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0"/>
        <v>0</v>
      </c>
    </row>
    <row r="60" spans="1:14" x14ac:dyDescent="0.3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0"/>
        <v>0</v>
      </c>
    </row>
    <row r="61" spans="1:14" x14ac:dyDescent="0.3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0"/>
        <v>0</v>
      </c>
    </row>
    <row r="62" spans="1:14" x14ac:dyDescent="0.3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0"/>
        <v>0</v>
      </c>
    </row>
    <row r="63" spans="1:14" x14ac:dyDescent="0.3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0"/>
        <v>0</v>
      </c>
    </row>
    <row r="64" spans="1:14" x14ac:dyDescent="0.3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0"/>
        <v>0</v>
      </c>
    </row>
    <row r="65" spans="1:14" x14ac:dyDescent="0.3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0"/>
        <v>0</v>
      </c>
    </row>
    <row r="66" spans="1:14" x14ac:dyDescent="0.3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0"/>
        <v>0</v>
      </c>
    </row>
    <row r="67" spans="1:14" x14ac:dyDescent="0.3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0"/>
        <v>0</v>
      </c>
    </row>
    <row r="68" spans="1:14" x14ac:dyDescent="0.3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0"/>
        <v>0</v>
      </c>
    </row>
    <row r="69" spans="1:14" x14ac:dyDescent="0.3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0"/>
        <v>0</v>
      </c>
    </row>
    <row r="70" spans="1:14" x14ac:dyDescent="0.3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0"/>
        <v>0</v>
      </c>
    </row>
    <row r="71" spans="1:14" x14ac:dyDescent="0.3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0"/>
        <v>0</v>
      </c>
    </row>
    <row r="72" spans="1:14" x14ac:dyDescent="0.3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0"/>
        <v>0</v>
      </c>
    </row>
    <row r="73" spans="1:14" x14ac:dyDescent="0.3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0"/>
        <v>0</v>
      </c>
    </row>
    <row r="74" spans="1:14" x14ac:dyDescent="0.3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0"/>
        <v>0</v>
      </c>
    </row>
    <row r="75" spans="1:14" x14ac:dyDescent="0.3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0"/>
        <v>0</v>
      </c>
    </row>
    <row r="76" spans="1:14" x14ac:dyDescent="0.3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0"/>
        <v>0</v>
      </c>
    </row>
    <row r="77" spans="1:14" x14ac:dyDescent="0.3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0"/>
        <v>0</v>
      </c>
    </row>
    <row r="78" spans="1:14" x14ac:dyDescent="0.3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0"/>
        <v>0</v>
      </c>
    </row>
    <row r="79" spans="1:14" x14ac:dyDescent="0.3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0"/>
        <v>0</v>
      </c>
    </row>
    <row r="80" spans="1:14" x14ac:dyDescent="0.3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0"/>
        <v>0</v>
      </c>
    </row>
    <row r="81" spans="1:14" x14ac:dyDescent="0.3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0"/>
        <v>0</v>
      </c>
    </row>
    <row r="82" spans="1:14" x14ac:dyDescent="0.3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0"/>
        <v>0</v>
      </c>
    </row>
    <row r="83" spans="1:14" x14ac:dyDescent="0.3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0"/>
        <v>0</v>
      </c>
    </row>
    <row r="84" spans="1:14" x14ac:dyDescent="0.3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0"/>
        <v>0</v>
      </c>
    </row>
    <row r="85" spans="1:14" x14ac:dyDescent="0.3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1">F85+M85</f>
        <v>0</v>
      </c>
    </row>
    <row r="86" spans="1:14" x14ac:dyDescent="0.3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1"/>
        <v>0</v>
      </c>
    </row>
    <row r="87" spans="1:14" x14ac:dyDescent="0.3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1"/>
        <v>0</v>
      </c>
    </row>
    <row r="88" spans="1:14" x14ac:dyDescent="0.3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1"/>
        <v>0</v>
      </c>
    </row>
    <row r="89" spans="1:14" x14ac:dyDescent="0.3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1"/>
        <v>0</v>
      </c>
    </row>
    <row r="90" spans="1:14" x14ac:dyDescent="0.3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1"/>
        <v>0</v>
      </c>
    </row>
    <row r="91" spans="1:14" x14ac:dyDescent="0.3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1"/>
        <v>0</v>
      </c>
    </row>
    <row r="92" spans="1:14" x14ac:dyDescent="0.3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1"/>
        <v>0</v>
      </c>
    </row>
    <row r="93" spans="1:14" x14ac:dyDescent="0.3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1"/>
        <v>0</v>
      </c>
    </row>
    <row r="94" spans="1:14" x14ac:dyDescent="0.3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1"/>
        <v>0</v>
      </c>
    </row>
    <row r="95" spans="1:14" x14ac:dyDescent="0.3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1"/>
        <v>0</v>
      </c>
    </row>
    <row r="96" spans="1:14" x14ac:dyDescent="0.3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1"/>
        <v>0</v>
      </c>
    </row>
    <row r="97" spans="1:14" x14ac:dyDescent="0.3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1"/>
        <v>0</v>
      </c>
    </row>
    <row r="98" spans="1:14" x14ac:dyDescent="0.3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1"/>
        <v>0</v>
      </c>
    </row>
    <row r="99" spans="1:14" x14ac:dyDescent="0.3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1"/>
        <v>0</v>
      </c>
    </row>
    <row r="100" spans="1:14" x14ac:dyDescent="0.3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1"/>
        <v>0</v>
      </c>
    </row>
    <row r="101" spans="1:14" x14ac:dyDescent="0.3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1"/>
        <v>0</v>
      </c>
    </row>
    <row r="102" spans="1:14" x14ac:dyDescent="0.3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1"/>
        <v>0</v>
      </c>
    </row>
    <row r="103" spans="1:14" x14ac:dyDescent="0.3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1"/>
        <v>0</v>
      </c>
    </row>
    <row r="104" spans="1:14" x14ac:dyDescent="0.3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1"/>
        <v>0</v>
      </c>
    </row>
    <row r="105" spans="1:14" x14ac:dyDescent="0.3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1"/>
        <v>0</v>
      </c>
    </row>
    <row r="106" spans="1:14" x14ac:dyDescent="0.3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1"/>
        <v>0</v>
      </c>
    </row>
    <row r="107" spans="1:14" x14ac:dyDescent="0.3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1"/>
        <v>0</v>
      </c>
    </row>
    <row r="108" spans="1:14" x14ac:dyDescent="0.3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1"/>
        <v>0</v>
      </c>
    </row>
    <row r="109" spans="1:14" x14ac:dyDescent="0.3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1"/>
        <v>0</v>
      </c>
    </row>
    <row r="110" spans="1:14" x14ac:dyDescent="0.3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1"/>
        <v>0</v>
      </c>
    </row>
    <row r="111" spans="1:14" x14ac:dyDescent="0.3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1"/>
        <v>0</v>
      </c>
    </row>
    <row r="112" spans="1:14" x14ac:dyDescent="0.3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1"/>
        <v>0</v>
      </c>
    </row>
    <row r="113" spans="1:14" x14ac:dyDescent="0.3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1"/>
        <v>0</v>
      </c>
    </row>
    <row r="114" spans="1:14" x14ac:dyDescent="0.3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1"/>
        <v>0</v>
      </c>
    </row>
    <row r="115" spans="1:14" x14ac:dyDescent="0.3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1"/>
        <v>0</v>
      </c>
    </row>
    <row r="116" spans="1:14" x14ac:dyDescent="0.3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1"/>
        <v>0</v>
      </c>
    </row>
    <row r="117" spans="1:14" x14ac:dyDescent="0.3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1"/>
        <v>0</v>
      </c>
    </row>
    <row r="118" spans="1:14" x14ac:dyDescent="0.3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1"/>
        <v>0</v>
      </c>
    </row>
    <row r="119" spans="1:14" x14ac:dyDescent="0.3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1"/>
        <v>0</v>
      </c>
    </row>
    <row r="120" spans="1:14" x14ac:dyDescent="0.35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1"/>
        <v>0</v>
      </c>
    </row>
    <row r="121" spans="1:14" x14ac:dyDescent="0.35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1"/>
        <v>0</v>
      </c>
    </row>
    <row r="122" spans="1:14" x14ac:dyDescent="0.35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1"/>
        <v>0</v>
      </c>
    </row>
    <row r="123" spans="1:14" x14ac:dyDescent="0.3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1"/>
        <v>0</v>
      </c>
    </row>
    <row r="124" spans="1:14" x14ac:dyDescent="0.35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1"/>
        <v>0</v>
      </c>
    </row>
    <row r="125" spans="1:14" x14ac:dyDescent="0.35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1"/>
        <v>0</v>
      </c>
    </row>
    <row r="126" spans="1:14" x14ac:dyDescent="0.35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1"/>
        <v>0</v>
      </c>
    </row>
    <row r="127" spans="1:14" x14ac:dyDescent="0.35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1"/>
        <v>0</v>
      </c>
    </row>
    <row r="128" spans="1:14" x14ac:dyDescent="0.3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1"/>
        <v>0</v>
      </c>
    </row>
    <row r="129" spans="1:14" x14ac:dyDescent="0.3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1"/>
        <v>0</v>
      </c>
    </row>
    <row r="130" spans="1:14" x14ac:dyDescent="0.3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1"/>
        <v>0</v>
      </c>
    </row>
    <row r="131" spans="1:14" x14ac:dyDescent="0.3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1"/>
        <v>0</v>
      </c>
    </row>
    <row r="132" spans="1:14" x14ac:dyDescent="0.3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1"/>
        <v>0</v>
      </c>
    </row>
    <row r="133" spans="1:14" x14ac:dyDescent="0.3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1"/>
        <v>0</v>
      </c>
    </row>
    <row r="134" spans="1:14" x14ac:dyDescent="0.3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1"/>
        <v>0</v>
      </c>
    </row>
    <row r="135" spans="1:14" x14ac:dyDescent="0.3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1"/>
        <v>0</v>
      </c>
    </row>
    <row r="136" spans="1:14" x14ac:dyDescent="0.3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1"/>
        <v>0</v>
      </c>
    </row>
    <row r="137" spans="1:14" x14ac:dyDescent="0.3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1"/>
        <v>0</v>
      </c>
    </row>
    <row r="138" spans="1:14" x14ac:dyDescent="0.3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1"/>
        <v>0</v>
      </c>
    </row>
    <row r="139" spans="1:14" x14ac:dyDescent="0.3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1"/>
        <v>0</v>
      </c>
    </row>
    <row r="140" spans="1:14" x14ac:dyDescent="0.3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1"/>
        <v>0</v>
      </c>
    </row>
    <row r="141" spans="1:14" x14ac:dyDescent="0.3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1"/>
        <v>0</v>
      </c>
    </row>
    <row r="142" spans="1:14" x14ac:dyDescent="0.3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1"/>
        <v>0</v>
      </c>
    </row>
    <row r="143" spans="1:14" x14ac:dyDescent="0.3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1"/>
        <v>0</v>
      </c>
    </row>
    <row r="144" spans="1:14" x14ac:dyDescent="0.3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1"/>
        <v>0</v>
      </c>
    </row>
    <row r="145" spans="1:14" x14ac:dyDescent="0.3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1"/>
        <v>0</v>
      </c>
    </row>
    <row r="146" spans="1:14" x14ac:dyDescent="0.3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1"/>
        <v>0</v>
      </c>
    </row>
    <row r="147" spans="1:14" x14ac:dyDescent="0.3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1"/>
        <v>0</v>
      </c>
    </row>
    <row r="148" spans="1:14" x14ac:dyDescent="0.3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1"/>
        <v>0</v>
      </c>
    </row>
    <row r="149" spans="1:14" x14ac:dyDescent="0.3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2">F149+M149</f>
        <v>0</v>
      </c>
    </row>
    <row r="150" spans="1:14" x14ac:dyDescent="0.3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2"/>
        <v>0</v>
      </c>
    </row>
    <row r="151" spans="1:14" x14ac:dyDescent="0.3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2"/>
        <v>0</v>
      </c>
    </row>
    <row r="152" spans="1:14" x14ac:dyDescent="0.3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2"/>
        <v>0</v>
      </c>
    </row>
    <row r="153" spans="1:14" x14ac:dyDescent="0.3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2"/>
        <v>0</v>
      </c>
    </row>
    <row r="154" spans="1:14" x14ac:dyDescent="0.3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2"/>
        <v>0</v>
      </c>
    </row>
    <row r="155" spans="1:14" x14ac:dyDescent="0.3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2"/>
        <v>0</v>
      </c>
    </row>
    <row r="156" spans="1:14" x14ac:dyDescent="0.3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2"/>
        <v>0</v>
      </c>
    </row>
    <row r="157" spans="1:14" x14ac:dyDescent="0.3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2"/>
        <v>0</v>
      </c>
    </row>
    <row r="158" spans="1:14" x14ac:dyDescent="0.3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2"/>
        <v>0</v>
      </c>
    </row>
    <row r="159" spans="1:14" x14ac:dyDescent="0.3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2"/>
        <v>0</v>
      </c>
    </row>
    <row r="160" spans="1:14" x14ac:dyDescent="0.3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2"/>
        <v>0</v>
      </c>
    </row>
    <row r="161" spans="1:14" x14ac:dyDescent="0.3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2"/>
        <v>0</v>
      </c>
    </row>
    <row r="162" spans="1:14" x14ac:dyDescent="0.3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2"/>
        <v>0</v>
      </c>
    </row>
    <row r="163" spans="1:14" x14ac:dyDescent="0.3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2"/>
        <v>0</v>
      </c>
    </row>
    <row r="164" spans="1:14" x14ac:dyDescent="0.3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2"/>
        <v>0</v>
      </c>
    </row>
    <row r="165" spans="1:14" x14ac:dyDescent="0.3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2"/>
        <v>0</v>
      </c>
    </row>
    <row r="166" spans="1:14" x14ac:dyDescent="0.3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2"/>
        <v>0</v>
      </c>
    </row>
    <row r="167" spans="1:14" x14ac:dyDescent="0.3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2"/>
        <v>0</v>
      </c>
    </row>
    <row r="168" spans="1:14" x14ac:dyDescent="0.3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2"/>
        <v>0</v>
      </c>
    </row>
    <row r="169" spans="1:14" x14ac:dyDescent="0.3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2"/>
        <v>0</v>
      </c>
    </row>
    <row r="170" spans="1:14" x14ac:dyDescent="0.3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2"/>
        <v>0</v>
      </c>
    </row>
    <row r="171" spans="1:14" x14ac:dyDescent="0.3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2"/>
        <v>0</v>
      </c>
    </row>
    <row r="172" spans="1:14" x14ac:dyDescent="0.3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2"/>
        <v>0</v>
      </c>
    </row>
    <row r="173" spans="1:14" x14ac:dyDescent="0.3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2"/>
        <v>0</v>
      </c>
    </row>
    <row r="174" spans="1:14" x14ac:dyDescent="0.3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2"/>
        <v>0</v>
      </c>
    </row>
    <row r="175" spans="1:14" x14ac:dyDescent="0.3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2"/>
        <v>0</v>
      </c>
    </row>
    <row r="176" spans="1:14" x14ac:dyDescent="0.3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2"/>
        <v>0</v>
      </c>
    </row>
    <row r="177" spans="1:14" x14ac:dyDescent="0.3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2"/>
        <v>0</v>
      </c>
    </row>
    <row r="178" spans="1:14" x14ac:dyDescent="0.3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2"/>
        <v>0</v>
      </c>
    </row>
    <row r="179" spans="1:14" x14ac:dyDescent="0.3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2"/>
        <v>0</v>
      </c>
    </row>
    <row r="180" spans="1:14" x14ac:dyDescent="0.3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2"/>
        <v>0</v>
      </c>
    </row>
    <row r="181" spans="1:14" x14ac:dyDescent="0.3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2"/>
        <v>0</v>
      </c>
    </row>
    <row r="182" spans="1:14" x14ac:dyDescent="0.3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2"/>
        <v>0</v>
      </c>
    </row>
    <row r="183" spans="1:14" x14ac:dyDescent="0.3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2"/>
        <v>0</v>
      </c>
    </row>
    <row r="184" spans="1:14" x14ac:dyDescent="0.3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2"/>
        <v>0</v>
      </c>
    </row>
    <row r="185" spans="1:14" x14ac:dyDescent="0.3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2"/>
        <v>0</v>
      </c>
    </row>
    <row r="186" spans="1:14" x14ac:dyDescent="0.3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2"/>
        <v>0</v>
      </c>
    </row>
    <row r="187" spans="1:14" x14ac:dyDescent="0.3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2"/>
        <v>0</v>
      </c>
    </row>
    <row r="188" spans="1:14" x14ac:dyDescent="0.3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2"/>
        <v>0</v>
      </c>
    </row>
    <row r="189" spans="1:14" x14ac:dyDescent="0.3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2"/>
        <v>0</v>
      </c>
    </row>
    <row r="190" spans="1:14" x14ac:dyDescent="0.3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2"/>
        <v>0</v>
      </c>
    </row>
    <row r="191" spans="1:14" x14ac:dyDescent="0.3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2"/>
        <v>0</v>
      </c>
    </row>
    <row r="192" spans="1:14" x14ac:dyDescent="0.3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2"/>
        <v>0</v>
      </c>
    </row>
    <row r="193" spans="1:14" x14ac:dyDescent="0.3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2"/>
        <v>0</v>
      </c>
    </row>
    <row r="194" spans="1:14" x14ac:dyDescent="0.3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2"/>
        <v>0</v>
      </c>
    </row>
    <row r="195" spans="1:14" x14ac:dyDescent="0.3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2"/>
        <v>0</v>
      </c>
    </row>
    <row r="196" spans="1:14" x14ac:dyDescent="0.3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2"/>
        <v>0</v>
      </c>
    </row>
    <row r="197" spans="1:14" x14ac:dyDescent="0.3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2"/>
        <v>0</v>
      </c>
    </row>
    <row r="198" spans="1:14" x14ac:dyDescent="0.3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2"/>
        <v>0</v>
      </c>
    </row>
    <row r="199" spans="1:14" x14ac:dyDescent="0.3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2"/>
        <v>0</v>
      </c>
    </row>
    <row r="200" spans="1:14" x14ac:dyDescent="0.3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2"/>
        <v>0</v>
      </c>
    </row>
    <row r="201" spans="1:14" x14ac:dyDescent="0.3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2"/>
        <v>0</v>
      </c>
    </row>
    <row r="202" spans="1:14" x14ac:dyDescent="0.3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2"/>
        <v>0</v>
      </c>
    </row>
    <row r="203" spans="1:14" x14ac:dyDescent="0.3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2"/>
        <v>0</v>
      </c>
    </row>
    <row r="204" spans="1:14" x14ac:dyDescent="0.3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2"/>
        <v>0</v>
      </c>
    </row>
    <row r="205" spans="1:14" x14ac:dyDescent="0.3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2"/>
        <v>0</v>
      </c>
    </row>
    <row r="206" spans="1:14" x14ac:dyDescent="0.3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2"/>
        <v>0</v>
      </c>
    </row>
    <row r="207" spans="1:14" x14ac:dyDescent="0.3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2"/>
        <v>0</v>
      </c>
    </row>
    <row r="208" spans="1:14" x14ac:dyDescent="0.3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2"/>
        <v>0</v>
      </c>
    </row>
    <row r="209" spans="1:14" x14ac:dyDescent="0.3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2"/>
        <v>0</v>
      </c>
    </row>
    <row r="210" spans="1:14" x14ac:dyDescent="0.3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2"/>
        <v>0</v>
      </c>
    </row>
    <row r="211" spans="1:14" x14ac:dyDescent="0.3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2"/>
        <v>0</v>
      </c>
    </row>
    <row r="212" spans="1:14" x14ac:dyDescent="0.3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2"/>
        <v>0</v>
      </c>
    </row>
    <row r="213" spans="1:14" x14ac:dyDescent="0.3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3">F213+M213</f>
        <v>0</v>
      </c>
    </row>
    <row r="214" spans="1:14" x14ac:dyDescent="0.3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3"/>
        <v>0</v>
      </c>
    </row>
    <row r="215" spans="1:14" x14ac:dyDescent="0.3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3"/>
        <v>0</v>
      </c>
    </row>
    <row r="216" spans="1:14" x14ac:dyDescent="0.3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3"/>
        <v>0</v>
      </c>
    </row>
    <row r="217" spans="1:14" x14ac:dyDescent="0.3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3"/>
        <v>0</v>
      </c>
    </row>
    <row r="218" spans="1:14" x14ac:dyDescent="0.3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3"/>
        <v>0</v>
      </c>
    </row>
    <row r="219" spans="1:14" x14ac:dyDescent="0.3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3"/>
        <v>0</v>
      </c>
    </row>
    <row r="220" spans="1:14" x14ac:dyDescent="0.3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3"/>
        <v>0</v>
      </c>
    </row>
    <row r="221" spans="1:14" x14ac:dyDescent="0.3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3"/>
        <v>0</v>
      </c>
    </row>
    <row r="222" spans="1:14" x14ac:dyDescent="0.3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3"/>
        <v>0</v>
      </c>
    </row>
    <row r="223" spans="1:14" x14ac:dyDescent="0.3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3"/>
        <v>0</v>
      </c>
    </row>
    <row r="224" spans="1:14" x14ac:dyDescent="0.3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3"/>
        <v>0</v>
      </c>
    </row>
    <row r="225" spans="1:14" x14ac:dyDescent="0.3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3"/>
        <v>0</v>
      </c>
    </row>
    <row r="226" spans="1:14" x14ac:dyDescent="0.3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3"/>
        <v>0</v>
      </c>
    </row>
    <row r="227" spans="1:14" x14ac:dyDescent="0.3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3"/>
        <v>0</v>
      </c>
    </row>
    <row r="228" spans="1:14" x14ac:dyDescent="0.3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3"/>
        <v>0</v>
      </c>
    </row>
    <row r="229" spans="1:14" x14ac:dyDescent="0.3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3"/>
        <v>0</v>
      </c>
    </row>
    <row r="230" spans="1:14" x14ac:dyDescent="0.3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3"/>
        <v>0</v>
      </c>
    </row>
    <row r="231" spans="1:14" x14ac:dyDescent="0.3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3"/>
        <v>0</v>
      </c>
    </row>
    <row r="232" spans="1:14" x14ac:dyDescent="0.3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3"/>
        <v>0</v>
      </c>
    </row>
    <row r="233" spans="1:14" x14ac:dyDescent="0.3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3"/>
        <v>0</v>
      </c>
    </row>
    <row r="234" spans="1:14" x14ac:dyDescent="0.3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3"/>
        <v>0</v>
      </c>
    </row>
    <row r="235" spans="1:14" x14ac:dyDescent="0.3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3"/>
        <v>0</v>
      </c>
    </row>
    <row r="236" spans="1:14" x14ac:dyDescent="0.3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3"/>
        <v>0</v>
      </c>
    </row>
    <row r="237" spans="1:14" x14ac:dyDescent="0.3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3"/>
        <v>0</v>
      </c>
    </row>
    <row r="238" spans="1:14" x14ac:dyDescent="0.3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3"/>
        <v>0</v>
      </c>
    </row>
    <row r="239" spans="1:14" x14ac:dyDescent="0.3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3"/>
        <v>0</v>
      </c>
    </row>
    <row r="240" spans="1:14" x14ac:dyDescent="0.3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3"/>
        <v>0</v>
      </c>
    </row>
    <row r="241" spans="1:14" x14ac:dyDescent="0.3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3"/>
        <v>0</v>
      </c>
    </row>
    <row r="242" spans="1:14" x14ac:dyDescent="0.3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3"/>
        <v>0</v>
      </c>
    </row>
    <row r="243" spans="1:14" x14ac:dyDescent="0.3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3"/>
        <v>0</v>
      </c>
    </row>
    <row r="244" spans="1:14" x14ac:dyDescent="0.3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3"/>
        <v>0</v>
      </c>
    </row>
    <row r="245" spans="1:14" x14ac:dyDescent="0.3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3"/>
        <v>0</v>
      </c>
    </row>
    <row r="246" spans="1:14" x14ac:dyDescent="0.3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3"/>
        <v>0</v>
      </c>
    </row>
    <row r="247" spans="1:14" x14ac:dyDescent="0.3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3"/>
        <v>0</v>
      </c>
    </row>
    <row r="248" spans="1:14" x14ac:dyDescent="0.3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3"/>
        <v>0</v>
      </c>
    </row>
    <row r="249" spans="1:14" x14ac:dyDescent="0.3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3"/>
        <v>0</v>
      </c>
    </row>
    <row r="250" spans="1:14" x14ac:dyDescent="0.3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3"/>
        <v>0</v>
      </c>
    </row>
    <row r="251" spans="1:14" x14ac:dyDescent="0.3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3"/>
        <v>0</v>
      </c>
    </row>
    <row r="252" spans="1:14" x14ac:dyDescent="0.3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3"/>
        <v>0</v>
      </c>
    </row>
    <row r="253" spans="1:14" x14ac:dyDescent="0.3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3"/>
        <v>0</v>
      </c>
    </row>
    <row r="254" spans="1:14" x14ac:dyDescent="0.3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3"/>
        <v>0</v>
      </c>
    </row>
    <row r="255" spans="1:14" x14ac:dyDescent="0.3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3"/>
        <v>0</v>
      </c>
    </row>
    <row r="256" spans="1:14" x14ac:dyDescent="0.3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3"/>
        <v>0</v>
      </c>
    </row>
    <row r="257" spans="1:14" x14ac:dyDescent="0.3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3"/>
        <v>0</v>
      </c>
    </row>
    <row r="258" spans="1:14" x14ac:dyDescent="0.3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3"/>
        <v>0</v>
      </c>
    </row>
    <row r="259" spans="1:14" x14ac:dyDescent="0.3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3"/>
        <v>0</v>
      </c>
    </row>
    <row r="260" spans="1:14" x14ac:dyDescent="0.3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3"/>
        <v>0</v>
      </c>
    </row>
    <row r="261" spans="1:14" x14ac:dyDescent="0.3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3"/>
        <v>0</v>
      </c>
    </row>
    <row r="262" spans="1:14" x14ac:dyDescent="0.3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3"/>
        <v>0</v>
      </c>
    </row>
    <row r="263" spans="1:14" x14ac:dyDescent="0.3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3"/>
        <v>0</v>
      </c>
    </row>
    <row r="264" spans="1:14" x14ac:dyDescent="0.3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3"/>
        <v>0</v>
      </c>
    </row>
    <row r="265" spans="1:14" x14ac:dyDescent="0.3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3"/>
        <v>0</v>
      </c>
    </row>
    <row r="266" spans="1:14" x14ac:dyDescent="0.3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3"/>
        <v>0</v>
      </c>
    </row>
    <row r="267" spans="1:14" x14ac:dyDescent="0.3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3"/>
        <v>0</v>
      </c>
    </row>
    <row r="268" spans="1:14" x14ac:dyDescent="0.3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3"/>
        <v>0</v>
      </c>
    </row>
    <row r="269" spans="1:14" x14ac:dyDescent="0.3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3"/>
        <v>0</v>
      </c>
    </row>
    <row r="270" spans="1:14" x14ac:dyDescent="0.3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3"/>
        <v>0</v>
      </c>
    </row>
    <row r="271" spans="1:14" x14ac:dyDescent="0.3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3"/>
        <v>0</v>
      </c>
    </row>
    <row r="272" spans="1:14" x14ac:dyDescent="0.3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3"/>
        <v>0</v>
      </c>
    </row>
    <row r="273" spans="1:14" x14ac:dyDescent="0.3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3"/>
        <v>0</v>
      </c>
    </row>
    <row r="274" spans="1:14" x14ac:dyDescent="0.3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3"/>
        <v>0</v>
      </c>
    </row>
    <row r="275" spans="1:14" x14ac:dyDescent="0.3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3"/>
        <v>0</v>
      </c>
    </row>
    <row r="276" spans="1:14" x14ac:dyDescent="0.3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3"/>
        <v>0</v>
      </c>
    </row>
    <row r="277" spans="1:14" x14ac:dyDescent="0.3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4">F277+M277</f>
        <v>0</v>
      </c>
    </row>
    <row r="278" spans="1:14" x14ac:dyDescent="0.3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4"/>
        <v>0</v>
      </c>
    </row>
    <row r="279" spans="1:14" x14ac:dyDescent="0.3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4"/>
        <v>0</v>
      </c>
    </row>
    <row r="280" spans="1:14" x14ac:dyDescent="0.3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4"/>
        <v>0</v>
      </c>
    </row>
    <row r="281" spans="1:14" x14ac:dyDescent="0.3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4"/>
        <v>0</v>
      </c>
    </row>
    <row r="282" spans="1:14" x14ac:dyDescent="0.3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4"/>
        <v>0</v>
      </c>
    </row>
    <row r="283" spans="1:14" x14ac:dyDescent="0.3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4"/>
        <v>0</v>
      </c>
    </row>
    <row r="284" spans="1:14" x14ac:dyDescent="0.3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4"/>
        <v>0</v>
      </c>
    </row>
    <row r="285" spans="1:14" x14ac:dyDescent="0.3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4"/>
        <v>0</v>
      </c>
    </row>
    <row r="286" spans="1:14" x14ac:dyDescent="0.3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4"/>
        <v>0</v>
      </c>
    </row>
    <row r="287" spans="1:14" x14ac:dyDescent="0.3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4"/>
        <v>0</v>
      </c>
    </row>
    <row r="288" spans="1:14" x14ac:dyDescent="0.3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4"/>
        <v>0</v>
      </c>
    </row>
    <row r="289" spans="1:14" x14ac:dyDescent="0.3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4"/>
        <v>0</v>
      </c>
    </row>
    <row r="290" spans="1:14" x14ac:dyDescent="0.3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4"/>
        <v>0</v>
      </c>
    </row>
    <row r="291" spans="1:14" x14ac:dyDescent="0.3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4"/>
        <v>0</v>
      </c>
    </row>
    <row r="292" spans="1:14" x14ac:dyDescent="0.3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4"/>
        <v>0</v>
      </c>
    </row>
    <row r="293" spans="1:14" x14ac:dyDescent="0.3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4"/>
        <v>0</v>
      </c>
    </row>
    <row r="294" spans="1:14" x14ac:dyDescent="0.3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4"/>
        <v>0</v>
      </c>
    </row>
    <row r="295" spans="1:14" x14ac:dyDescent="0.3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4"/>
        <v>0</v>
      </c>
    </row>
    <row r="296" spans="1:14" x14ac:dyDescent="0.3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4"/>
        <v>0</v>
      </c>
    </row>
    <row r="297" spans="1:14" x14ac:dyDescent="0.3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4"/>
        <v>0</v>
      </c>
    </row>
    <row r="298" spans="1:14" x14ac:dyDescent="0.3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4"/>
        <v>0</v>
      </c>
    </row>
    <row r="299" spans="1:14" x14ac:dyDescent="0.3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4"/>
        <v>0</v>
      </c>
    </row>
    <row r="300" spans="1:14" x14ac:dyDescent="0.3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4"/>
        <v>0</v>
      </c>
    </row>
    <row r="301" spans="1:14" x14ac:dyDescent="0.3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4"/>
        <v>0</v>
      </c>
    </row>
    <row r="302" spans="1:14" x14ac:dyDescent="0.3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4"/>
        <v>0</v>
      </c>
    </row>
    <row r="303" spans="1:14" x14ac:dyDescent="0.3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4"/>
        <v>0</v>
      </c>
    </row>
    <row r="304" spans="1:14" x14ac:dyDescent="0.3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4"/>
        <v>0</v>
      </c>
    </row>
    <row r="305" spans="1:14" x14ac:dyDescent="0.3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4"/>
        <v>0</v>
      </c>
    </row>
    <row r="306" spans="1:14" x14ac:dyDescent="0.3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4"/>
        <v>0</v>
      </c>
    </row>
    <row r="307" spans="1:14" x14ac:dyDescent="0.3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4"/>
        <v>0</v>
      </c>
    </row>
    <row r="308" spans="1:14" x14ac:dyDescent="0.3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4"/>
        <v>0</v>
      </c>
    </row>
    <row r="309" spans="1:14" x14ac:dyDescent="0.3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4"/>
        <v>0</v>
      </c>
    </row>
    <row r="310" spans="1:14" x14ac:dyDescent="0.3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4"/>
        <v>0</v>
      </c>
    </row>
    <row r="311" spans="1:14" x14ac:dyDescent="0.3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4"/>
        <v>0</v>
      </c>
    </row>
    <row r="312" spans="1:14" x14ac:dyDescent="0.3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4"/>
        <v>0</v>
      </c>
    </row>
    <row r="313" spans="1:14" x14ac:dyDescent="0.3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4"/>
        <v>0</v>
      </c>
    </row>
    <row r="314" spans="1:14" x14ac:dyDescent="0.3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4"/>
        <v>0</v>
      </c>
    </row>
    <row r="315" spans="1:14" x14ac:dyDescent="0.3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4"/>
        <v>0</v>
      </c>
    </row>
    <row r="316" spans="1:14" x14ac:dyDescent="0.3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4"/>
        <v>0</v>
      </c>
    </row>
    <row r="317" spans="1:14" x14ac:dyDescent="0.3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4"/>
        <v>0</v>
      </c>
    </row>
    <row r="318" spans="1:14" x14ac:dyDescent="0.3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4"/>
        <v>0</v>
      </c>
    </row>
    <row r="319" spans="1:14" x14ac:dyDescent="0.3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4"/>
        <v>0</v>
      </c>
    </row>
    <row r="320" spans="1:14" x14ac:dyDescent="0.3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4"/>
        <v>0</v>
      </c>
    </row>
    <row r="321" spans="1:14" x14ac:dyDescent="0.3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4"/>
        <v>0</v>
      </c>
    </row>
    <row r="322" spans="1:14" x14ac:dyDescent="0.3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4"/>
        <v>0</v>
      </c>
    </row>
    <row r="323" spans="1:14" x14ac:dyDescent="0.3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4"/>
        <v>0</v>
      </c>
    </row>
    <row r="324" spans="1:14" x14ac:dyDescent="0.3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4"/>
        <v>0</v>
      </c>
    </row>
    <row r="325" spans="1:14" x14ac:dyDescent="0.3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4"/>
        <v>0</v>
      </c>
    </row>
    <row r="326" spans="1:14" x14ac:dyDescent="0.3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4"/>
        <v>0</v>
      </c>
    </row>
    <row r="327" spans="1:14" x14ac:dyDescent="0.3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4"/>
        <v>0</v>
      </c>
    </row>
    <row r="328" spans="1:14" x14ac:dyDescent="0.3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4"/>
        <v>0</v>
      </c>
    </row>
    <row r="329" spans="1:14" x14ac:dyDescent="0.3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4"/>
        <v>0</v>
      </c>
    </row>
    <row r="330" spans="1:14" x14ac:dyDescent="0.3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4"/>
        <v>0</v>
      </c>
    </row>
    <row r="331" spans="1:14" x14ac:dyDescent="0.3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4"/>
        <v>0</v>
      </c>
    </row>
    <row r="332" spans="1:14" x14ac:dyDescent="0.3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4"/>
        <v>0</v>
      </c>
    </row>
    <row r="333" spans="1:14" x14ac:dyDescent="0.3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4"/>
        <v>0</v>
      </c>
    </row>
    <row r="334" spans="1:14" x14ac:dyDescent="0.3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4"/>
        <v>0</v>
      </c>
    </row>
    <row r="335" spans="1:14" x14ac:dyDescent="0.3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4"/>
        <v>0</v>
      </c>
    </row>
    <row r="336" spans="1:14" x14ac:dyDescent="0.3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4"/>
        <v>0</v>
      </c>
    </row>
    <row r="337" spans="1:14" x14ac:dyDescent="0.3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4"/>
        <v>0</v>
      </c>
    </row>
    <row r="338" spans="1:14" x14ac:dyDescent="0.3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4"/>
        <v>0</v>
      </c>
    </row>
    <row r="339" spans="1:14" x14ac:dyDescent="0.3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4"/>
        <v>0</v>
      </c>
    </row>
    <row r="340" spans="1:14" x14ac:dyDescent="0.3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4"/>
        <v>0</v>
      </c>
    </row>
    <row r="341" spans="1:14" x14ac:dyDescent="0.3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5">F341+M341</f>
        <v>0</v>
      </c>
    </row>
    <row r="342" spans="1:14" x14ac:dyDescent="0.3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5"/>
        <v>0</v>
      </c>
    </row>
    <row r="343" spans="1:14" x14ac:dyDescent="0.3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5"/>
        <v>0</v>
      </c>
    </row>
    <row r="344" spans="1:14" x14ac:dyDescent="0.3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5"/>
        <v>0</v>
      </c>
    </row>
    <row r="345" spans="1:14" x14ac:dyDescent="0.3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5"/>
        <v>0</v>
      </c>
    </row>
    <row r="346" spans="1:14" x14ac:dyDescent="0.3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5"/>
        <v>0</v>
      </c>
    </row>
    <row r="347" spans="1:14" x14ac:dyDescent="0.3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5"/>
        <v>0</v>
      </c>
    </row>
    <row r="348" spans="1:14" x14ac:dyDescent="0.3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5"/>
        <v>0</v>
      </c>
    </row>
    <row r="349" spans="1:14" x14ac:dyDescent="0.3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5"/>
        <v>0</v>
      </c>
    </row>
    <row r="350" spans="1:14" x14ac:dyDescent="0.3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5"/>
        <v>0</v>
      </c>
    </row>
    <row r="351" spans="1:14" x14ac:dyDescent="0.3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5"/>
        <v>0</v>
      </c>
    </row>
    <row r="352" spans="1:14" x14ac:dyDescent="0.3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5"/>
        <v>0</v>
      </c>
    </row>
    <row r="353" spans="1:14" x14ac:dyDescent="0.3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5"/>
        <v>0</v>
      </c>
    </row>
    <row r="354" spans="1:14" x14ac:dyDescent="0.3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5"/>
        <v>0</v>
      </c>
    </row>
    <row r="355" spans="1:14" x14ac:dyDescent="0.3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5"/>
        <v>0</v>
      </c>
    </row>
    <row r="356" spans="1:14" x14ac:dyDescent="0.3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5"/>
        <v>0</v>
      </c>
    </row>
    <row r="357" spans="1:14" x14ac:dyDescent="0.3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5"/>
        <v>0</v>
      </c>
    </row>
    <row r="358" spans="1:14" x14ac:dyDescent="0.3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5"/>
        <v>0</v>
      </c>
    </row>
    <row r="359" spans="1:14" x14ac:dyDescent="0.3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5"/>
        <v>0</v>
      </c>
    </row>
    <row r="360" spans="1:14" x14ac:dyDescent="0.3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5"/>
        <v>0</v>
      </c>
    </row>
    <row r="361" spans="1:14" x14ac:dyDescent="0.3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5"/>
        <v>0</v>
      </c>
    </row>
    <row r="362" spans="1:14" x14ac:dyDescent="0.3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5"/>
        <v>0</v>
      </c>
    </row>
    <row r="363" spans="1:14" x14ac:dyDescent="0.3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5"/>
        <v>0</v>
      </c>
    </row>
    <row r="364" spans="1:14" x14ac:dyDescent="0.3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5"/>
        <v>0</v>
      </c>
    </row>
    <row r="365" spans="1:14" x14ac:dyDescent="0.3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5"/>
        <v>0</v>
      </c>
    </row>
    <row r="366" spans="1:14" x14ac:dyDescent="0.3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5"/>
        <v>0</v>
      </c>
    </row>
    <row r="367" spans="1:14" x14ac:dyDescent="0.3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5"/>
        <v>0</v>
      </c>
    </row>
    <row r="368" spans="1:14" x14ac:dyDescent="0.3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5"/>
        <v>0</v>
      </c>
    </row>
    <row r="369" spans="1:14" x14ac:dyDescent="0.3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5"/>
        <v>0</v>
      </c>
    </row>
    <row r="370" spans="1:14" x14ac:dyDescent="0.3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5"/>
        <v>0</v>
      </c>
    </row>
    <row r="371" spans="1:14" x14ac:dyDescent="0.3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5"/>
        <v>0</v>
      </c>
    </row>
    <row r="372" spans="1:14" x14ac:dyDescent="0.3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5"/>
        <v>0</v>
      </c>
    </row>
    <row r="373" spans="1:14" x14ac:dyDescent="0.3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5"/>
        <v>0</v>
      </c>
    </row>
    <row r="374" spans="1:14" x14ac:dyDescent="0.3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5"/>
        <v>0</v>
      </c>
    </row>
    <row r="375" spans="1:14" x14ac:dyDescent="0.3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5"/>
        <v>0</v>
      </c>
    </row>
    <row r="376" spans="1:14" x14ac:dyDescent="0.3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5"/>
        <v>0</v>
      </c>
    </row>
    <row r="377" spans="1:14" x14ac:dyDescent="0.3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5"/>
        <v>0</v>
      </c>
    </row>
    <row r="378" spans="1:14" x14ac:dyDescent="0.3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5"/>
        <v>0</v>
      </c>
    </row>
    <row r="379" spans="1:14" x14ac:dyDescent="0.3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5"/>
        <v>0</v>
      </c>
    </row>
    <row r="380" spans="1:14" x14ac:dyDescent="0.3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5"/>
        <v>0</v>
      </c>
    </row>
    <row r="381" spans="1:14" x14ac:dyDescent="0.3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5"/>
        <v>0</v>
      </c>
    </row>
    <row r="382" spans="1:14" x14ac:dyDescent="0.3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5"/>
        <v>0</v>
      </c>
    </row>
    <row r="383" spans="1:14" x14ac:dyDescent="0.3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5"/>
        <v>0</v>
      </c>
    </row>
    <row r="384" spans="1:14" x14ac:dyDescent="0.3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5"/>
        <v>0</v>
      </c>
    </row>
    <row r="385" spans="1:14" x14ac:dyDescent="0.3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5"/>
        <v>0</v>
      </c>
    </row>
    <row r="386" spans="1:14" x14ac:dyDescent="0.3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5"/>
        <v>0</v>
      </c>
    </row>
    <row r="387" spans="1:14" x14ac:dyDescent="0.3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5"/>
        <v>0</v>
      </c>
    </row>
    <row r="388" spans="1:14" x14ac:dyDescent="0.3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5"/>
        <v>0</v>
      </c>
    </row>
    <row r="389" spans="1:14" x14ac:dyDescent="0.3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5"/>
        <v>0</v>
      </c>
    </row>
    <row r="390" spans="1:14" x14ac:dyDescent="0.3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5"/>
        <v>0</v>
      </c>
    </row>
    <row r="391" spans="1:14" x14ac:dyDescent="0.3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5"/>
        <v>0</v>
      </c>
    </row>
    <row r="392" spans="1:14" x14ac:dyDescent="0.3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5"/>
        <v>0</v>
      </c>
    </row>
    <row r="393" spans="1:14" x14ac:dyDescent="0.3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5"/>
        <v>0</v>
      </c>
    </row>
    <row r="394" spans="1:14" x14ac:dyDescent="0.3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5"/>
        <v>0</v>
      </c>
    </row>
    <row r="395" spans="1:14" x14ac:dyDescent="0.3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5"/>
        <v>0</v>
      </c>
    </row>
    <row r="396" spans="1:14" x14ac:dyDescent="0.3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5"/>
        <v>0</v>
      </c>
    </row>
    <row r="397" spans="1:14" x14ac:dyDescent="0.3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5"/>
        <v>0</v>
      </c>
    </row>
    <row r="398" spans="1:14" x14ac:dyDescent="0.3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5"/>
        <v>0</v>
      </c>
    </row>
    <row r="399" spans="1:14" x14ac:dyDescent="0.3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5"/>
        <v>0</v>
      </c>
    </row>
    <row r="400" spans="1:14" x14ac:dyDescent="0.3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5"/>
        <v>0</v>
      </c>
    </row>
    <row r="401" spans="1:14" x14ac:dyDescent="0.3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5"/>
        <v>0</v>
      </c>
    </row>
    <row r="402" spans="1:14" x14ac:dyDescent="0.3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5"/>
        <v>0</v>
      </c>
    </row>
    <row r="403" spans="1:14" x14ac:dyDescent="0.3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5"/>
        <v>0</v>
      </c>
    </row>
    <row r="404" spans="1:14" x14ac:dyDescent="0.3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5"/>
        <v>0</v>
      </c>
    </row>
    <row r="405" spans="1:14" x14ac:dyDescent="0.3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6">F405+M405</f>
        <v>0</v>
      </c>
    </row>
    <row r="406" spans="1:14" x14ac:dyDescent="0.3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6"/>
        <v>0</v>
      </c>
    </row>
    <row r="407" spans="1:14" x14ac:dyDescent="0.3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6"/>
        <v>0</v>
      </c>
    </row>
    <row r="408" spans="1:14" x14ac:dyDescent="0.3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6"/>
        <v>0</v>
      </c>
    </row>
    <row r="409" spans="1:14" x14ac:dyDescent="0.3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6"/>
        <v>0</v>
      </c>
    </row>
    <row r="410" spans="1:14" x14ac:dyDescent="0.3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6"/>
        <v>0</v>
      </c>
    </row>
    <row r="411" spans="1:14" x14ac:dyDescent="0.3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6"/>
        <v>0</v>
      </c>
    </row>
    <row r="412" spans="1:14" x14ac:dyDescent="0.3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6"/>
        <v>0</v>
      </c>
    </row>
    <row r="413" spans="1:14" x14ac:dyDescent="0.3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6"/>
        <v>0</v>
      </c>
    </row>
    <row r="414" spans="1:14" x14ac:dyDescent="0.3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6"/>
        <v>0</v>
      </c>
    </row>
    <row r="415" spans="1:14" x14ac:dyDescent="0.3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6"/>
        <v>0</v>
      </c>
    </row>
    <row r="416" spans="1:14" x14ac:dyDescent="0.3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6"/>
        <v>0</v>
      </c>
    </row>
    <row r="417" spans="1:14" x14ac:dyDescent="0.3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6"/>
        <v>0</v>
      </c>
    </row>
    <row r="418" spans="1:14" x14ac:dyDescent="0.3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6"/>
        <v>0</v>
      </c>
    </row>
    <row r="419" spans="1:14" x14ac:dyDescent="0.3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6"/>
        <v>0</v>
      </c>
    </row>
    <row r="420" spans="1:14" x14ac:dyDescent="0.3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6"/>
        <v>0</v>
      </c>
    </row>
    <row r="421" spans="1:14" x14ac:dyDescent="0.3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6"/>
        <v>0</v>
      </c>
    </row>
    <row r="422" spans="1:14" x14ac:dyDescent="0.3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6"/>
        <v>0</v>
      </c>
    </row>
    <row r="423" spans="1:14" x14ac:dyDescent="0.3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6"/>
        <v>0</v>
      </c>
    </row>
    <row r="424" spans="1:14" x14ac:dyDescent="0.3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6"/>
        <v>0</v>
      </c>
    </row>
    <row r="425" spans="1:14" x14ac:dyDescent="0.3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6"/>
        <v>0</v>
      </c>
    </row>
    <row r="426" spans="1:14" x14ac:dyDescent="0.3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6"/>
        <v>0</v>
      </c>
    </row>
    <row r="427" spans="1:14" x14ac:dyDescent="0.3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6"/>
        <v>0</v>
      </c>
    </row>
    <row r="428" spans="1:14" x14ac:dyDescent="0.3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6"/>
        <v>0</v>
      </c>
    </row>
    <row r="429" spans="1:14" x14ac:dyDescent="0.3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6"/>
        <v>0</v>
      </c>
    </row>
    <row r="430" spans="1:14" x14ac:dyDescent="0.3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6"/>
        <v>0</v>
      </c>
    </row>
    <row r="431" spans="1:14" x14ac:dyDescent="0.3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6"/>
        <v>0</v>
      </c>
    </row>
    <row r="432" spans="1:14" x14ac:dyDescent="0.3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6"/>
        <v>0</v>
      </c>
    </row>
    <row r="433" spans="1:14" x14ac:dyDescent="0.3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6"/>
        <v>0</v>
      </c>
    </row>
    <row r="434" spans="1:14" x14ac:dyDescent="0.3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6"/>
        <v>0</v>
      </c>
    </row>
    <row r="435" spans="1:14" x14ac:dyDescent="0.3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6"/>
        <v>0</v>
      </c>
    </row>
    <row r="436" spans="1:14" x14ac:dyDescent="0.3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6"/>
        <v>0</v>
      </c>
    </row>
    <row r="437" spans="1:14" x14ac:dyDescent="0.3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6"/>
        <v>0</v>
      </c>
    </row>
    <row r="438" spans="1:14" x14ac:dyDescent="0.3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6"/>
        <v>0</v>
      </c>
    </row>
    <row r="439" spans="1:14" x14ac:dyDescent="0.3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6"/>
        <v>0</v>
      </c>
    </row>
    <row r="440" spans="1:14" x14ac:dyDescent="0.3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6"/>
        <v>0</v>
      </c>
    </row>
    <row r="441" spans="1:14" x14ac:dyDescent="0.3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6"/>
        <v>0</v>
      </c>
    </row>
    <row r="442" spans="1:14" x14ac:dyDescent="0.3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6"/>
        <v>0</v>
      </c>
    </row>
    <row r="443" spans="1:14" x14ac:dyDescent="0.3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6"/>
        <v>0</v>
      </c>
    </row>
    <row r="444" spans="1:14" x14ac:dyDescent="0.3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6"/>
        <v>0</v>
      </c>
    </row>
    <row r="445" spans="1:14" x14ac:dyDescent="0.3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6"/>
        <v>0</v>
      </c>
    </row>
    <row r="446" spans="1:14" x14ac:dyDescent="0.3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6"/>
        <v>0</v>
      </c>
    </row>
    <row r="447" spans="1:14" x14ac:dyDescent="0.3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6"/>
        <v>0</v>
      </c>
    </row>
    <row r="448" spans="1:14" x14ac:dyDescent="0.3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6"/>
        <v>0</v>
      </c>
    </row>
    <row r="449" spans="1:14" x14ac:dyDescent="0.3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6"/>
        <v>0</v>
      </c>
    </row>
    <row r="450" spans="1:14" x14ac:dyDescent="0.3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6"/>
        <v>0</v>
      </c>
    </row>
    <row r="451" spans="1:14" x14ac:dyDescent="0.3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6"/>
        <v>0</v>
      </c>
    </row>
    <row r="452" spans="1:14" x14ac:dyDescent="0.3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6"/>
        <v>0</v>
      </c>
    </row>
    <row r="453" spans="1:14" x14ac:dyDescent="0.3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6"/>
        <v>0</v>
      </c>
    </row>
    <row r="454" spans="1:14" x14ac:dyDescent="0.3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6"/>
        <v>0</v>
      </c>
    </row>
    <row r="455" spans="1:14" x14ac:dyDescent="0.3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6"/>
        <v>0</v>
      </c>
    </row>
    <row r="456" spans="1:14" x14ac:dyDescent="0.3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6"/>
        <v>0</v>
      </c>
    </row>
    <row r="457" spans="1:14" x14ac:dyDescent="0.3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6"/>
        <v>0</v>
      </c>
    </row>
    <row r="458" spans="1:14" x14ac:dyDescent="0.3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6"/>
        <v>0</v>
      </c>
    </row>
    <row r="459" spans="1:14" x14ac:dyDescent="0.3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6"/>
        <v>0</v>
      </c>
    </row>
    <row r="460" spans="1:14" x14ac:dyDescent="0.3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6"/>
        <v>0</v>
      </c>
    </row>
    <row r="461" spans="1:14" x14ac:dyDescent="0.3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6"/>
        <v>0</v>
      </c>
    </row>
    <row r="462" spans="1:14" x14ac:dyDescent="0.3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6"/>
        <v>0</v>
      </c>
    </row>
    <row r="463" spans="1:14" x14ac:dyDescent="0.3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6"/>
        <v>0</v>
      </c>
    </row>
    <row r="464" spans="1:14" x14ac:dyDescent="0.3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6"/>
        <v>0</v>
      </c>
    </row>
    <row r="465" spans="1:14" x14ac:dyDescent="0.3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6"/>
        <v>0</v>
      </c>
    </row>
    <row r="466" spans="1:14" x14ac:dyDescent="0.3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6"/>
        <v>0</v>
      </c>
    </row>
    <row r="467" spans="1:14" x14ac:dyDescent="0.3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6"/>
        <v>0</v>
      </c>
    </row>
    <row r="468" spans="1:14" x14ac:dyDescent="0.3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6"/>
        <v>0</v>
      </c>
    </row>
    <row r="469" spans="1:14" x14ac:dyDescent="0.3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7">F469+M469</f>
        <v>0</v>
      </c>
    </row>
    <row r="470" spans="1:14" x14ac:dyDescent="0.3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7"/>
        <v>0</v>
      </c>
    </row>
    <row r="471" spans="1:14" x14ac:dyDescent="0.3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7"/>
        <v>0</v>
      </c>
    </row>
    <row r="472" spans="1:14" x14ac:dyDescent="0.3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7"/>
        <v>0</v>
      </c>
    </row>
    <row r="473" spans="1:14" x14ac:dyDescent="0.3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7"/>
        <v>0</v>
      </c>
    </row>
    <row r="474" spans="1:14" x14ac:dyDescent="0.3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7"/>
        <v>0</v>
      </c>
    </row>
    <row r="475" spans="1:14" x14ac:dyDescent="0.3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7"/>
        <v>0</v>
      </c>
    </row>
    <row r="476" spans="1:14" x14ac:dyDescent="0.3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7"/>
        <v>0</v>
      </c>
    </row>
    <row r="477" spans="1:14" x14ac:dyDescent="0.3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7"/>
        <v>0</v>
      </c>
    </row>
    <row r="478" spans="1:14" x14ac:dyDescent="0.3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7"/>
        <v>0</v>
      </c>
    </row>
    <row r="479" spans="1:14" x14ac:dyDescent="0.3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7"/>
        <v>0</v>
      </c>
    </row>
    <row r="480" spans="1:14" x14ac:dyDescent="0.3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7"/>
        <v>0</v>
      </c>
    </row>
    <row r="481" spans="1:14" x14ac:dyDescent="0.3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7"/>
        <v>0</v>
      </c>
    </row>
    <row r="482" spans="1:14" x14ac:dyDescent="0.3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7"/>
        <v>0</v>
      </c>
    </row>
    <row r="483" spans="1:14" x14ac:dyDescent="0.3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7"/>
        <v>0</v>
      </c>
    </row>
    <row r="484" spans="1:14" x14ac:dyDescent="0.3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7"/>
        <v>0</v>
      </c>
    </row>
    <row r="485" spans="1:14" x14ac:dyDescent="0.3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7"/>
        <v>0</v>
      </c>
    </row>
    <row r="486" spans="1:14" x14ac:dyDescent="0.3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7"/>
        <v>0</v>
      </c>
    </row>
    <row r="487" spans="1:14" x14ac:dyDescent="0.3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7"/>
        <v>0</v>
      </c>
    </row>
    <row r="488" spans="1:14" x14ac:dyDescent="0.3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7"/>
        <v>0</v>
      </c>
    </row>
    <row r="489" spans="1:14" x14ac:dyDescent="0.3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7"/>
        <v>0</v>
      </c>
    </row>
    <row r="490" spans="1:14" x14ac:dyDescent="0.3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7"/>
        <v>0</v>
      </c>
    </row>
    <row r="491" spans="1:14" x14ac:dyDescent="0.3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7"/>
        <v>0</v>
      </c>
    </row>
    <row r="492" spans="1:14" x14ac:dyDescent="0.3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7"/>
        <v>0</v>
      </c>
    </row>
    <row r="493" spans="1:14" x14ac:dyDescent="0.3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7"/>
        <v>0</v>
      </c>
    </row>
    <row r="494" spans="1:14" x14ac:dyDescent="0.3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7"/>
        <v>0</v>
      </c>
    </row>
    <row r="495" spans="1:14" x14ac:dyDescent="0.3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7"/>
        <v>0</v>
      </c>
    </row>
    <row r="496" spans="1:14" x14ac:dyDescent="0.3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7"/>
        <v>0</v>
      </c>
    </row>
    <row r="497" spans="1:14" x14ac:dyDescent="0.3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7"/>
        <v>0</v>
      </c>
    </row>
    <row r="498" spans="1:14" x14ac:dyDescent="0.3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7"/>
        <v>0</v>
      </c>
    </row>
    <row r="499" spans="1:14" x14ac:dyDescent="0.35">
      <c r="K499" s="107"/>
      <c r="L499" s="107"/>
    </row>
    <row r="1048575" spans="11:12" x14ac:dyDescent="0.35">
      <c r="K1048575" s="108"/>
      <c r="L1048575" s="108"/>
    </row>
  </sheetData>
  <mergeCells count="62">
    <mergeCell ref="K1:K2"/>
    <mergeCell ref="M1:N1"/>
    <mergeCell ref="M2:N2"/>
    <mergeCell ref="M3:N3"/>
    <mergeCell ref="A5:B5"/>
    <mergeCell ref="C5:D5"/>
    <mergeCell ref="A4:B4"/>
    <mergeCell ref="C4:D4"/>
    <mergeCell ref="J1:J2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Kenneth Overbey</cp:lastModifiedBy>
  <dcterms:created xsi:type="dcterms:W3CDTF">2022-05-26T15:05:30Z</dcterms:created>
  <dcterms:modified xsi:type="dcterms:W3CDTF">2024-04-22T10:57:38Z</dcterms:modified>
</cp:coreProperties>
</file>