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R GRRecruit\Desktop\Timesheets\2024\"/>
    </mc:Choice>
  </mc:AlternateContent>
  <xr:revisionPtr revIDLastSave="0" documentId="13_ncr:1_{2ED83C84-D44A-44A3-A2DA-F4050707215C}" xr6:coauthVersionLast="47" xr6:coauthVersionMax="47" xr10:uidLastSave="{00000000-0000-0000-0000-000000000000}"/>
  <bookViews>
    <workbookView xWindow="-120" yWindow="-120" windowWidth="29040" windowHeight="15720" xr2:uid="{7F29CDDD-4169-4062-94E6-D24D0EF9DA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6" i="1" l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<sst xmlns="http://schemas.openxmlformats.org/spreadsheetml/2006/main" count="385" uniqueCount="94">
  <si>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</si>
  <si>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</si>
  <si>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</si>
  <si>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</si>
  <si>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</si>
  <si>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</si>
  <si>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</si>
  <si>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</si>
  <si>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</si>
  <si>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</si>
  <si>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</si>
  <si>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</si>
  <si>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</si>
  <si>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</si>
  <si>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</si>
  <si>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</si>
  <si>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</si>
  <si>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</si>
  <si>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</si>
  <si>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</si>
  <si>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</si>
  <si>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</si>
  <si>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</si>
  <si>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</si>
  <si>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</si>
  <si>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</si>
  <si>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</si>
  <si>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</si>
  <si>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</si>
  <si>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Totals Hours</t>
  </si>
  <si>
    <t>Benefits / COBRA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</si>
  <si>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</si>
  <si>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</si>
  <si>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</si>
  <si>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</si>
  <si>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</si>
  <si>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Reviewing Surveys</t>
  </si>
  <si>
    <t>EOM</t>
  </si>
  <si>
    <t>Safety Audit &amp; Employee Engagement</t>
  </si>
  <si>
    <t>FMLA</t>
  </si>
  <si>
    <t>Reports</t>
  </si>
  <si>
    <t>Benefit Tracking updates</t>
  </si>
  <si>
    <t>OSHA</t>
  </si>
  <si>
    <t>Turnover percentages</t>
  </si>
  <si>
    <t>Attendance Report</t>
  </si>
  <si>
    <t xml:space="preserve">Turnover </t>
  </si>
  <si>
    <t>Reconciliation of Medical benefits</t>
  </si>
  <si>
    <t>Reconciliation of benefits w/o medical</t>
  </si>
  <si>
    <t>Work Comp financial updates</t>
  </si>
  <si>
    <t>Unemployment numbers</t>
  </si>
  <si>
    <t>REP</t>
  </si>
  <si>
    <t xml:space="preserve">Shot Reports - </t>
  </si>
  <si>
    <t>Timecard</t>
  </si>
  <si>
    <t>TCL</t>
  </si>
  <si>
    <t>Active not working</t>
  </si>
  <si>
    <t>Admin</t>
  </si>
  <si>
    <t>Preparing Invoice to AnneMarie</t>
  </si>
  <si>
    <t>Training/Covering Phones</t>
  </si>
  <si>
    <t>Filing</t>
  </si>
  <si>
    <t>Preparing Credit Card Invoice</t>
  </si>
  <si>
    <t>Meetings</t>
  </si>
  <si>
    <t>Acrisure</t>
  </si>
  <si>
    <t>Townhall</t>
  </si>
  <si>
    <t>Level 10</t>
  </si>
  <si>
    <t>HR Huddle</t>
  </si>
  <si>
    <t>Benefit Tracking w/Ben</t>
  </si>
  <si>
    <t>UNUM</t>
  </si>
  <si>
    <t>Healthy Habits</t>
  </si>
  <si>
    <t>HR Avisory</t>
  </si>
  <si>
    <t>Ladder to Leadership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</si>
  <si>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</si>
  <si>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</si>
  <si>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</si>
  <si>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</si>
  <si>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</si>
  <si>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</si>
  <si>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</si>
  <si>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</si>
  <si>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</si>
  <si>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</si>
  <si>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</si>
  <si>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</si>
  <si>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</si>
  <si>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</si>
  <si>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</si>
  <si>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PTO</t>
  </si>
  <si>
    <t>9:00AM</t>
  </si>
  <si>
    <t>5:00PM</t>
  </si>
  <si>
    <t>7:00AM</t>
  </si>
  <si>
    <t>HR Video Conference</t>
  </si>
  <si>
    <t>8:30AM</t>
  </si>
  <si>
    <t>5:00pm</t>
  </si>
  <si>
    <t>8:45am</t>
  </si>
  <si>
    <t>5:45pm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</si>
</sst>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Aptos Narrow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Aptos Narrow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5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3" fillId="5" borderId="55" xfId="0" applyFont="1" applyFill="1" applyBorder="1"/>
    <xf numFmtId="0" fontId="9" fillId="0" borderId="14" xfId="0" applyFont="1" applyBorder="1" applyAlignment="1">
      <alignment horizontal="center"/>
    </xf>
    <xf numFmtId="0" fontId="3" fillId="5" borderId="74" xfId="0" applyFont="1" applyFill="1" applyBorder="1"/>
    <xf numFmtId="0" fontId="10" fillId="0" borderId="16" xfId="0" applyFont="1" applyBorder="1" applyAlignment="1">
      <alignment horizontal="center" vertical="center"/>
    </xf>
    <xf numFmtId="0" fontId="9" fillId="4" borderId="86" xfId="0" applyFont="1" applyFill="1" applyBorder="1" applyAlignment="1">
      <alignment horizontal="center"/>
    </xf>
    <xf numFmtId="0" fontId="9" fillId="6" borderId="86" xfId="0" applyFont="1" applyFill="1" applyBorder="1" applyAlignment="1">
      <alignment horizontal="center"/>
    </xf>
    <xf numFmtId="0" fontId="3" fillId="2" borderId="87" xfId="0" applyFont="1" applyFill="1" applyBorder="1"/>
    <xf numFmtId="0" fontId="3" fillId="5" borderId="87" xfId="0" applyFont="1" applyFill="1" applyBorder="1"/>
    <xf numFmtId="0" fontId="9" fillId="0" borderId="16" xfId="0" applyFont="1" applyBorder="1" applyAlignment="1">
      <alignment horizontal="center"/>
    </xf>
    <xf numFmtId="0" fontId="3" fillId="0" borderId="88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3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9" xfId="0" applyFont="1" applyFill="1" applyBorder="1" applyAlignment="1">
      <alignment horizontal="center" vertical="center"/>
    </xf>
    <xf numFmtId="0" fontId="10" fillId="0" borderId="120" xfId="0" applyFont="1" applyBorder="1" applyAlignment="1">
      <alignment horizontal="center"/>
    </xf>
    <xf numFmtId="18" fontId="11" fillId="0" borderId="121" xfId="0" applyNumberFormat="1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/>
    </xf>
    <xf numFmtId="0" fontId="11" fillId="0" borderId="125" xfId="0" applyFont="1" applyBorder="1" applyAlignment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/>
    </xf>
    <xf numFmtId="0" fontId="10" fillId="0" borderId="124" xfId="0" applyFont="1" applyBorder="1" applyAlignment="1">
      <alignment horizontal="center" wrapText="1"/>
    </xf>
    <xf numFmtId="0" fontId="10" fillId="0" borderId="12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6" fillId="0" borderId="135" xfId="0" applyFont="1" applyBorder="1" applyAlignment="1">
      <alignment horizontal="center"/>
    </xf>
    <xf numFmtId="0" fontId="6" fillId="0" borderId="136" xfId="0" applyFont="1" applyBorder="1" applyAlignment="1">
      <alignment horizontal="center"/>
    </xf>
    <xf numFmtId="0" fontId="27" fillId="0" borderId="107" xfId="0" applyFont="1" applyBorder="1" applyAlignment="1">
      <alignment wrapText="1"/>
    </xf>
    <xf numFmtId="0" fontId="9" fillId="7" borderId="138" xfId="0" applyFont="1" applyFill="1" applyBorder="1" applyAlignment="1">
      <alignment horizontal="center"/>
    </xf>
    <xf numFmtId="0" fontId="9" fillId="7" borderId="139" xfId="0" applyFont="1" applyFill="1" applyBorder="1" applyAlignment="1">
      <alignment horizontal="center"/>
    </xf>
    <xf numFmtId="0" fontId="9" fillId="0" borderId="140" xfId="0" applyFont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9" fillId="6" borderId="139" xfId="0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3" fillId="0" borderId="74" xfId="0" applyFont="1" applyBorder="1"/>
    <xf numFmtId="0" fontId="9" fillId="0" borderId="56" xfId="0" applyFont="1" applyBorder="1" applyAlignment="1">
      <alignment horizontal="center"/>
    </xf>
    <xf numFmtId="0" fontId="9" fillId="0" borderId="141" xfId="0" applyFont="1" applyBorder="1" applyAlignment="1">
      <alignment horizontal="center"/>
    </xf>
    <xf numFmtId="0" fontId="9" fillId="6" borderId="140" xfId="0" applyFont="1" applyFill="1" applyBorder="1" applyAlignment="1">
      <alignment horizontal="center"/>
    </xf>
    <xf numFmtId="0" fontId="27" fillId="0" borderId="112" xfId="0" applyFont="1" applyBorder="1" applyAlignment="1">
      <alignment wrapText="1"/>
    </xf>
    <xf numFmtId="0" fontId="0" fillId="0" borderId="50" xfId="0" applyBorder="1"/>
    <xf numFmtId="0" fontId="27" fillId="0" borderId="141" xfId="0" applyFont="1" applyBorder="1" applyAlignment="1">
      <alignment wrapText="1"/>
    </xf>
    <xf numFmtId="0" fontId="10" fillId="0" borderId="107" xfId="0" applyFont="1" applyBorder="1"/>
    <xf numFmtId="0" fontId="9" fillId="7" borderId="146" xfId="0" applyFont="1" applyFill="1" applyBorder="1" applyAlignment="1">
      <alignment horizontal="center"/>
    </xf>
    <xf numFmtId="0" fontId="9" fillId="7" borderId="147" xfId="0" applyFont="1" applyFill="1" applyBorder="1" applyAlignment="1">
      <alignment horizontal="center"/>
    </xf>
    <xf numFmtId="0" fontId="9" fillId="0" borderId="146" xfId="0" applyFont="1" applyBorder="1" applyAlignment="1">
      <alignment horizontal="center"/>
    </xf>
    <xf numFmtId="0" fontId="9" fillId="0" borderId="147" xfId="0" applyFont="1" applyBorder="1" applyAlignment="1">
      <alignment horizontal="center"/>
    </xf>
    <xf numFmtId="0" fontId="10" fillId="0" borderId="141" xfId="0" applyFont="1" applyBorder="1"/>
    <xf numFmtId="0" fontId="10" fillId="0" borderId="150" xfId="0" applyFont="1" applyBorder="1"/>
    <xf numFmtId="0" fontId="9" fillId="7" borderId="151" xfId="0" applyFont="1" applyFill="1" applyBorder="1" applyAlignment="1">
      <alignment horizontal="center"/>
    </xf>
    <xf numFmtId="0" fontId="9" fillId="7" borderId="152" xfId="0" applyFont="1" applyFill="1" applyBorder="1" applyAlignment="1">
      <alignment horizontal="center"/>
    </xf>
    <xf numFmtId="0" fontId="9" fillId="0" borderId="151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1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9" fillId="0" borderId="9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0" borderId="2" xfId="0" applyFont="1" applyBorder="1" applyAlignment="1">
      <alignment horizontal="center" vertical="center"/>
    </xf>
    <xf numFmtId="0" fontId="9" fillId="4" borderId="45" xfId="0" applyFont="1" applyFill="1" applyBorder="1" applyAlignment="1">
      <alignment horizontal="center"/>
    </xf>
    <xf numFmtId="0" fontId="3" fillId="5" borderId="44" xfId="0" applyFont="1" applyFill="1" applyBorder="1"/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3" fillId="5" borderId="31" xfId="0" applyFont="1" applyFill="1" applyBorder="1"/>
    <xf numFmtId="0" fontId="9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0" fillId="0" borderId="30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" fillId="5" borderId="37" xfId="0" applyFont="1" applyFill="1" applyBorder="1"/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9" fillId="4" borderId="38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3" fillId="5" borderId="41" xfId="0" applyFont="1" applyFill="1" applyBorder="1"/>
    <xf numFmtId="0" fontId="6" fillId="0" borderId="2" xfId="0" applyFont="1" applyBorder="1" applyAlignment="1">
      <alignment horizontal="center" wrapText="1"/>
    </xf>
    <xf numFmtId="0" fontId="9" fillId="4" borderId="48" xfId="0" applyFont="1" applyFill="1" applyBorder="1" applyAlignment="1">
      <alignment horizontal="center"/>
    </xf>
    <xf numFmtId="0" fontId="3" fillId="5" borderId="49" xfId="0" applyFont="1" applyFill="1" applyBorder="1"/>
    <xf numFmtId="0" fontId="9" fillId="0" borderId="5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10" fillId="2" borderId="35" xfId="0" applyFont="1" applyFill="1" applyBorder="1" applyAlignment="1" applyProtection="1">
      <alignment horizontal="left" vertical="top"/>
      <protection locked="0"/>
    </xf>
    <xf numFmtId="0" fontId="10" fillId="2" borderId="50" xfId="0" applyFont="1" applyFill="1" applyBorder="1" applyAlignment="1" applyProtection="1">
      <alignment horizontal="left" vertical="top"/>
      <protection locked="0"/>
    </xf>
    <xf numFmtId="0" fontId="10" fillId="2" borderId="42" xfId="0" applyFont="1" applyFill="1" applyBorder="1" applyAlignment="1" applyProtection="1">
      <alignment horizontal="left" vertical="top"/>
      <protection locked="0"/>
    </xf>
    <xf numFmtId="0" fontId="10" fillId="0" borderId="51" xfId="0" applyFont="1" applyBorder="1" applyAlignment="1">
      <alignment horizontal="center" vertical="center"/>
    </xf>
    <xf numFmtId="0" fontId="9" fillId="6" borderId="52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3" fillId="5" borderId="6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9" fillId="4" borderId="69" xfId="0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9" fillId="6" borderId="57" xfId="0" applyFont="1" applyFill="1" applyBorder="1" applyAlignment="1">
      <alignment horizontal="center"/>
    </xf>
    <xf numFmtId="0" fontId="3" fillId="2" borderId="58" xfId="0" applyFont="1" applyFill="1" applyBorder="1"/>
    <xf numFmtId="0" fontId="3" fillId="5" borderId="58" xfId="0" applyFont="1" applyFill="1" applyBorder="1"/>
    <xf numFmtId="0" fontId="9" fillId="0" borderId="59" xfId="0" applyFont="1" applyBorder="1" applyAlignment="1">
      <alignment horizontal="center"/>
    </xf>
    <xf numFmtId="0" fontId="3" fillId="0" borderId="60" xfId="0" applyFont="1" applyBorder="1"/>
    <xf numFmtId="0" fontId="10" fillId="0" borderId="3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0" fillId="0" borderId="73" xfId="0" applyFont="1" applyBorder="1" applyAlignment="1">
      <alignment horizontal="left" vertical="top"/>
    </xf>
    <xf numFmtId="0" fontId="9" fillId="6" borderId="48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5" borderId="74" xfId="0" applyFont="1" applyFill="1" applyBorder="1"/>
    <xf numFmtId="0" fontId="9" fillId="0" borderId="70" xfId="0" applyFont="1" applyBorder="1" applyAlignment="1">
      <alignment horizontal="center"/>
    </xf>
    <xf numFmtId="0" fontId="3" fillId="0" borderId="70" xfId="0" applyFont="1" applyBorder="1"/>
    <xf numFmtId="0" fontId="9" fillId="4" borderId="71" xfId="0" applyFont="1" applyFill="1" applyBorder="1" applyAlignment="1">
      <alignment horizontal="center"/>
    </xf>
    <xf numFmtId="0" fontId="3" fillId="5" borderId="72" xfId="0" applyFont="1" applyFill="1" applyBorder="1"/>
    <xf numFmtId="0" fontId="9" fillId="0" borderId="0" xfId="0" applyFont="1" applyAlignment="1">
      <alignment horizont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50" xfId="0" applyFont="1" applyFill="1" applyBorder="1" applyAlignment="1">
      <alignment horizontal="left" vertical="top"/>
    </xf>
    <xf numFmtId="0" fontId="10" fillId="2" borderId="73" xfId="0" applyFont="1" applyFill="1" applyBorder="1" applyAlignment="1">
      <alignment horizontal="left" vertical="top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50" xfId="0" applyFont="1" applyBorder="1" applyAlignment="1" applyProtection="1">
      <alignment horizontal="left" vertical="top"/>
      <protection locked="0"/>
    </xf>
    <xf numFmtId="0" fontId="10" fillId="0" borderId="73" xfId="0" applyFont="1" applyBorder="1" applyAlignment="1" applyProtection="1">
      <alignment horizontal="left" vertical="top"/>
      <protection locked="0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3" xfId="0" applyBorder="1" applyAlignment="1">
      <alignment horizontal="left"/>
    </xf>
    <xf numFmtId="0" fontId="9" fillId="4" borderId="75" xfId="0" applyFont="1" applyFill="1" applyBorder="1" applyAlignment="1">
      <alignment horizontal="center"/>
    </xf>
    <xf numFmtId="0" fontId="9" fillId="4" borderId="76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2" borderId="49" xfId="0" applyFont="1" applyFill="1" applyBorder="1"/>
    <xf numFmtId="0" fontId="9" fillId="0" borderId="80" xfId="0" applyFont="1" applyBorder="1" applyAlignment="1">
      <alignment horizontal="center"/>
    </xf>
    <xf numFmtId="0" fontId="3" fillId="0" borderId="81" xfId="0" applyFont="1" applyBorder="1"/>
    <xf numFmtId="0" fontId="10" fillId="0" borderId="77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9" fillId="4" borderId="78" xfId="0" applyFont="1" applyFill="1" applyBorder="1" applyAlignment="1">
      <alignment horizontal="center"/>
    </xf>
    <xf numFmtId="0" fontId="3" fillId="5" borderId="79" xfId="0" applyFont="1" applyFill="1" applyBorder="1"/>
    <xf numFmtId="0" fontId="10" fillId="0" borderId="77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3" fillId="0" borderId="88" xfId="0" applyFont="1" applyBorder="1"/>
    <xf numFmtId="0" fontId="9" fillId="4" borderId="86" xfId="0" applyFont="1" applyFill="1" applyBorder="1" applyAlignment="1">
      <alignment horizontal="center"/>
    </xf>
    <xf numFmtId="0" fontId="3" fillId="5" borderId="17" xfId="0" applyFont="1" applyFill="1" applyBorder="1"/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4" xfId="0" applyFont="1" applyBorder="1" applyAlignment="1">
      <alignment horizontal="left" vertical="top"/>
    </xf>
    <xf numFmtId="0" fontId="10" fillId="0" borderId="85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4" borderId="87" xfId="0" applyFont="1" applyFill="1" applyBorder="1" applyAlignment="1">
      <alignment horizontal="center"/>
    </xf>
    <xf numFmtId="0" fontId="9" fillId="6" borderId="86" xfId="0" applyFont="1" applyFill="1" applyBorder="1" applyAlignment="1">
      <alignment horizontal="center"/>
    </xf>
    <xf numFmtId="0" fontId="3" fillId="2" borderId="87" xfId="0" applyFont="1" applyFill="1" applyBorder="1"/>
    <xf numFmtId="0" fontId="3" fillId="5" borderId="87" xfId="0" applyFont="1" applyFill="1" applyBorder="1"/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9" fillId="4" borderId="83" xfId="0" applyFont="1" applyFill="1" applyBorder="1" applyAlignment="1">
      <alignment horizontal="center"/>
    </xf>
    <xf numFmtId="0" fontId="3" fillId="5" borderId="18" xfId="0" applyFont="1" applyFill="1" applyBorder="1"/>
    <xf numFmtId="0" fontId="3" fillId="0" borderId="50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0" fontId="9" fillId="4" borderId="18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9" fillId="0" borderId="30" xfId="1" applyFont="1" applyBorder="1" applyAlignment="1">
      <alignment horizontal="left" vertical="top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14" fillId="0" borderId="9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3" fillId="5" borderId="95" xfId="0" applyFont="1" applyFill="1" applyBorder="1"/>
    <xf numFmtId="0" fontId="9" fillId="6" borderId="96" xfId="0" applyFont="1" applyFill="1" applyBorder="1" applyAlignment="1">
      <alignment horizontal="center"/>
    </xf>
    <xf numFmtId="0" fontId="3" fillId="2" borderId="95" xfId="0" applyFont="1" applyFill="1" applyBorder="1"/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8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49" xfId="0" applyFont="1" applyBorder="1"/>
    <xf numFmtId="0" fontId="9" fillId="6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9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8" xfId="0" applyFont="1" applyBorder="1" applyAlignment="1">
      <alignment horizontal="center" vertical="center"/>
    </xf>
    <xf numFmtId="0" fontId="9" fillId="4" borderId="96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0" borderId="9" xfId="0" applyFont="1" applyBorder="1" applyAlignment="1">
      <alignment horizontal="center"/>
    </xf>
    <xf numFmtId="0" fontId="3" fillId="5" borderId="11" xfId="0" applyFont="1" applyFill="1" applyBorder="1"/>
    <xf numFmtId="0" fontId="3" fillId="0" borderId="18" xfId="0" applyFont="1" applyBorder="1"/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10" fillId="0" borderId="4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02" xfId="0" applyFont="1" applyBorder="1" applyAlignment="1">
      <alignment wrapText="1"/>
    </xf>
    <xf numFmtId="0" fontId="3" fillId="0" borderId="103" xfId="0" applyFont="1" applyBorder="1" applyAlignment="1">
      <alignment wrapText="1"/>
    </xf>
    <xf numFmtId="0" fontId="3" fillId="0" borderId="104" xfId="0" applyFont="1" applyBorder="1" applyAlignment="1">
      <alignment wrapText="1"/>
    </xf>
    <xf numFmtId="0" fontId="10" fillId="0" borderId="105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08" xfId="0" applyFont="1" applyBorder="1"/>
    <xf numFmtId="0" fontId="3" fillId="0" borderId="89" xfId="0" applyFont="1" applyBorder="1"/>
    <xf numFmtId="0" fontId="3" fillId="0" borderId="109" xfId="0" applyFont="1" applyBorder="1"/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3" xfId="0" applyFont="1" applyBorder="1"/>
    <xf numFmtId="0" fontId="3" fillId="0" borderId="98" xfId="0" applyFont="1" applyBorder="1"/>
    <xf numFmtId="0" fontId="3" fillId="0" borderId="99" xfId="0" applyFont="1" applyBorder="1"/>
    <xf numFmtId="0" fontId="10" fillId="0" borderId="1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6" xfId="0" applyFont="1" applyBorder="1"/>
    <xf numFmtId="0" fontId="10" fillId="0" borderId="18" xfId="0" applyFont="1" applyBorder="1"/>
    <xf numFmtId="0" fontId="9" fillId="6" borderId="18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10" fillId="0" borderId="102" xfId="0" applyFont="1" applyBorder="1"/>
    <xf numFmtId="0" fontId="10" fillId="0" borderId="103" xfId="0" applyFont="1" applyBorder="1"/>
    <xf numFmtId="0" fontId="20" fillId="0" borderId="100" xfId="0" applyFont="1" applyBorder="1" applyAlignment="1">
      <alignment horizontal="center" vertical="center" wrapText="1"/>
    </xf>
    <xf numFmtId="0" fontId="3" fillId="0" borderId="106" xfId="0" applyFont="1" applyBorder="1"/>
    <xf numFmtId="0" fontId="10" fillId="0" borderId="83" xfId="0" applyFont="1" applyBorder="1" applyAlignment="1" applyProtection="1">
      <alignment horizontal="left"/>
      <protection locked="0"/>
    </xf>
    <xf numFmtId="0" fontId="10" fillId="0" borderId="115" xfId="0" applyFont="1" applyBorder="1" applyAlignment="1" applyProtection="1">
      <alignment horizontal="left"/>
      <protection locked="0"/>
    </xf>
    <xf numFmtId="0" fontId="3" fillId="0" borderId="115" xfId="0" applyFont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56" xfId="0" applyFont="1" applyFill="1" applyBorder="1"/>
    <xf numFmtId="0" fontId="10" fillId="2" borderId="18" xfId="0" applyFont="1" applyFill="1" applyBorder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3" fillId="5" borderId="15" xfId="0" applyFont="1" applyFill="1" applyBorder="1"/>
    <xf numFmtId="0" fontId="9" fillId="7" borderId="14" xfId="0" applyFont="1" applyFill="1" applyBorder="1" applyAlignment="1">
      <alignment horizontal="center"/>
    </xf>
    <xf numFmtId="0" fontId="14" fillId="3" borderId="90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4" fillId="3" borderId="9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4" borderId="116" xfId="0" applyFont="1" applyFill="1" applyBorder="1" applyAlignment="1">
      <alignment horizontal="center"/>
    </xf>
    <xf numFmtId="0" fontId="3" fillId="5" borderId="21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5" borderId="117" xfId="0" applyFont="1" applyFill="1" applyBorder="1"/>
    <xf numFmtId="0" fontId="9" fillId="6" borderId="116" xfId="0" applyFont="1" applyFill="1" applyBorder="1" applyAlignment="1">
      <alignment horizontal="center"/>
    </xf>
    <xf numFmtId="0" fontId="3" fillId="2" borderId="117" xfId="0" applyFont="1" applyFill="1" applyBorder="1"/>
    <xf numFmtId="0" fontId="9" fillId="4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5" xfId="0" applyFont="1" applyBorder="1" applyAlignment="1">
      <alignment horizontal="left"/>
    </xf>
    <xf numFmtId="0" fontId="3" fillId="0" borderId="118" xfId="0" applyFont="1" applyBorder="1"/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2" borderId="59" xfId="0" applyFont="1" applyFill="1" applyBorder="1" applyAlignment="1">
      <alignment horizontal="center"/>
    </xf>
    <xf numFmtId="0" fontId="3" fillId="2" borderId="60" xfId="0" applyFont="1" applyFill="1" applyBorder="1"/>
    <xf numFmtId="0" fontId="9" fillId="7" borderId="5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0" borderId="25" xfId="0" applyFont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10" fillId="2" borderId="75" xfId="0" applyFont="1" applyFill="1" applyBorder="1" applyAlignment="1">
      <alignment horizontal="left"/>
    </xf>
    <xf numFmtId="0" fontId="3" fillId="2" borderId="118" xfId="0" applyFont="1" applyFill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14" xfId="0" applyFont="1" applyBorder="1"/>
    <xf numFmtId="0" fontId="3" fillId="0" borderId="123" xfId="0" applyFont="1" applyBorder="1"/>
    <xf numFmtId="0" fontId="10" fillId="0" borderId="9" xfId="0" applyFont="1" applyBorder="1"/>
    <xf numFmtId="0" fontId="3" fillId="0" borderId="119" xfId="0" applyFont="1" applyBorder="1"/>
    <xf numFmtId="0" fontId="25" fillId="2" borderId="110" xfId="0" applyFont="1" applyFill="1" applyBorder="1" applyAlignment="1" applyProtection="1">
      <alignment horizontal="center"/>
      <protection locked="0"/>
    </xf>
    <xf numFmtId="0" fontId="25" fillId="2" borderId="1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5" fillId="5" borderId="46" xfId="2" applyFont="1" applyFill="1" applyBorder="1" applyAlignment="1" applyProtection="1">
      <alignment horizontal="center"/>
      <protection locked="0"/>
    </xf>
    <xf numFmtId="0" fontId="25" fillId="5" borderId="53" xfId="2" applyFont="1" applyFill="1" applyBorder="1" applyAlignment="1" applyProtection="1">
      <alignment horizontal="center"/>
      <protection locked="0"/>
    </xf>
    <xf numFmtId="0" fontId="27" fillId="0" borderId="5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3" xfId="0" applyFont="1" applyBorder="1" applyAlignment="1">
      <alignment horizontal="left" vertical="center"/>
    </xf>
    <xf numFmtId="0" fontId="6" fillId="0" borderId="102" xfId="0" applyFont="1" applyBorder="1" applyAlignment="1">
      <alignment horizontal="center"/>
    </xf>
    <xf numFmtId="0" fontId="7" fillId="0" borderId="104" xfId="0" applyFont="1" applyBorder="1"/>
    <xf numFmtId="0" fontId="3" fillId="0" borderId="74" xfId="0" applyFont="1" applyBorder="1"/>
    <xf numFmtId="0" fontId="9" fillId="0" borderId="56" xfId="0" applyFont="1" applyBorder="1" applyAlignment="1">
      <alignment horizontal="center"/>
    </xf>
    <xf numFmtId="0" fontId="14" fillId="0" borderId="128" xfId="0" applyFont="1" applyBorder="1" applyAlignment="1">
      <alignment horizontal="center" vertical="center" wrapText="1"/>
    </xf>
    <xf numFmtId="0" fontId="3" fillId="0" borderId="137" xfId="0" applyFont="1" applyBorder="1"/>
    <xf numFmtId="0" fontId="3" fillId="0" borderId="114" xfId="0" applyFont="1" applyBorder="1"/>
    <xf numFmtId="0" fontId="3" fillId="0" borderId="148" xfId="0" applyFont="1" applyBorder="1"/>
    <xf numFmtId="0" fontId="6" fillId="0" borderId="103" xfId="0" applyFont="1" applyBorder="1" applyAlignment="1">
      <alignment horizontal="center"/>
    </xf>
    <xf numFmtId="0" fontId="6" fillId="0" borderId="129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31" xfId="0" applyNumberFormat="1" applyFont="1" applyBorder="1" applyAlignment="1">
      <alignment horizontal="center" vertical="center"/>
    </xf>
    <xf numFmtId="2" fontId="26" fillId="0" borderId="132" xfId="0" applyNumberFormat="1" applyFont="1" applyBorder="1" applyAlignment="1">
      <alignment horizontal="center" vertical="center"/>
    </xf>
    <xf numFmtId="0" fontId="6" fillId="0" borderId="131" xfId="0" applyFont="1" applyBorder="1" applyAlignment="1">
      <alignment horizontal="center"/>
    </xf>
    <xf numFmtId="0" fontId="10" fillId="0" borderId="25" xfId="0" applyFont="1" applyBorder="1"/>
    <xf numFmtId="0" fontId="3" fillId="0" borderId="126" xfId="0" applyFont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27" fillId="0" borderId="143" xfId="0" applyFont="1" applyBorder="1" applyAlignment="1">
      <alignment horizontal="left" vertical="center" wrapText="1"/>
    </xf>
    <xf numFmtId="0" fontId="27" fillId="0" borderId="144" xfId="0" applyFont="1" applyBorder="1" applyAlignment="1">
      <alignment horizontal="left" vertical="center" wrapText="1"/>
    </xf>
    <xf numFmtId="0" fontId="27" fillId="0" borderId="145" xfId="0" applyFont="1" applyBorder="1" applyAlignment="1">
      <alignment horizontal="left" vertical="center" wrapText="1"/>
    </xf>
    <xf numFmtId="0" fontId="27" fillId="0" borderId="75" xfId="0" applyFont="1" applyBorder="1" applyAlignment="1">
      <alignment horizontal="left" vertical="center"/>
    </xf>
    <xf numFmtId="0" fontId="27" fillId="0" borderId="118" xfId="0" applyFont="1" applyBorder="1" applyAlignment="1">
      <alignment horizontal="left" vertical="center"/>
    </xf>
    <xf numFmtId="0" fontId="27" fillId="0" borderId="142" xfId="0" applyFont="1" applyBorder="1" applyAlignment="1">
      <alignment horizontal="left" vertical="center"/>
    </xf>
    <xf numFmtId="0" fontId="27" fillId="0" borderId="5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3" xfId="0" applyFont="1" applyBorder="1" applyAlignment="1">
      <alignment horizontal="left"/>
    </xf>
    <xf numFmtId="0" fontId="27" fillId="0" borderId="5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123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/>
  </cellXfs>
  <cellStyles count="3">
    <cellStyle name="Hyperlink" xfId="1" builtinId="8"/>
    <cellStyle name="Normal" xfId="0" builtinId="0"/>
    <cellStyle name="Normal 2" xfId="2" xr:uid="{E13771D7-A005-4DCC-84A2-A57F3D2BA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22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306DED9E-DA17-4695-835B-6FE7A843F4A6}"/>
            </a:ext>
          </a:extLst>
        </xdr:cNvPr>
        <xdr:cNvGrpSpPr/>
      </xdr:nvGrpSpPr>
      <xdr:grpSpPr>
        <a:xfrm>
          <a:off x="14617700" y="2276475"/>
          <a:ext cx="38100" cy="20097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55F1CDAA-44B9-7034-8104-BE01334816C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1D268B88-D6AB-438F-9231-A0440159C525}"/>
            </a:ext>
          </a:extLst>
        </xdr:cNvPr>
        <xdr:cNvGrpSpPr/>
      </xdr:nvGrpSpPr>
      <xdr:grpSpPr>
        <a:xfrm>
          <a:off x="14617700" y="4286250"/>
          <a:ext cx="38100" cy="39052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2E69DDA3-760E-1607-70E5-2D35CB9F8ABF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34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390A4310-B508-4F80-BB90-CB2A86CEFBF0}"/>
            </a:ext>
          </a:extLst>
        </xdr:cNvPr>
        <xdr:cNvGrpSpPr/>
      </xdr:nvGrpSpPr>
      <xdr:grpSpPr>
        <a:xfrm>
          <a:off x="14617700" y="6705600"/>
          <a:ext cx="38100" cy="13335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68564B93-E8B0-3693-E835-E635C69EB1E3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64D7511A-7F3F-4379-A76E-278BF541BFEA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CA5172FC-4F20-1A84-7781-08B661E2AF0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667D53EA-CD6E-4210-B521-C9BACBC4D476}"/>
            </a:ext>
          </a:extLst>
        </xdr:cNvPr>
        <xdr:cNvGrpSpPr/>
      </xdr:nvGrpSpPr>
      <xdr:grpSpPr>
        <a:xfrm>
          <a:off x="14617700" y="11391900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69C098E1-7895-F8CD-487F-29C07B0A1CB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FC69A5F0-B261-40DA-B86A-01CB1EB40C5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8C2A79A3-2D20-0A37-376B-38C0584FD7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C1393C7C-E06E-464A-9723-0371CB679FA8}"/>
            </a:ext>
          </a:extLst>
        </xdr:cNvPr>
        <xdr:cNvGrpSpPr/>
      </xdr:nvGrpSpPr>
      <xdr:grpSpPr>
        <a:xfrm>
          <a:off x="14617700" y="12744450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94018E08-88FB-51DD-6797-A71E6C8614D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FDE7362B-B8A6-4F25-9B0F-28B9FF42C449}"/>
            </a:ext>
          </a:extLst>
        </xdr:cNvPr>
        <xdr:cNvGrpSpPr/>
      </xdr:nvGrpSpPr>
      <xdr:grpSpPr>
        <a:xfrm>
          <a:off x="14617700" y="4286250"/>
          <a:ext cx="38100" cy="39052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B8101808-1DF3-E626-274E-FAA8DE1CD4AE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34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436401AA-0964-4734-A4E1-0C2DB73F4128}"/>
            </a:ext>
          </a:extLst>
        </xdr:cNvPr>
        <xdr:cNvGrpSpPr/>
      </xdr:nvGrpSpPr>
      <xdr:grpSpPr>
        <a:xfrm>
          <a:off x="14617700" y="6705600"/>
          <a:ext cx="38100" cy="13335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368E6864-A31A-3A8A-E04C-71A0E3BC5936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45666E93-0529-410A-ABDD-682D813FD6C3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844414AE-6F05-505E-ECF1-8DAB9D81EFF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F8B06DB-4D52-4F4C-B0FD-467ABC253596}"/>
            </a:ext>
          </a:extLst>
        </xdr:cNvPr>
        <xdr:cNvGrpSpPr/>
      </xdr:nvGrpSpPr>
      <xdr:grpSpPr>
        <a:xfrm>
          <a:off x="14617700" y="11391900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04F52137-76D7-A724-1FBE-160658D87B3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74ECBB0A-FC2C-4AC0-84EA-6D3B2B8299C4}"/>
            </a:ext>
          </a:extLst>
        </xdr:cNvPr>
        <xdr:cNvGrpSpPr/>
      </xdr:nvGrpSpPr>
      <xdr:grpSpPr>
        <a:xfrm>
          <a:off x="14617700" y="12744450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705D3533-4B61-637C-4BAC-C0296C0D157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4B622405-1AA9-4393-87C1-C5A47967E6E2}"/>
            </a:ext>
          </a:extLst>
        </xdr:cNvPr>
        <xdr:cNvGrpSpPr/>
      </xdr:nvGrpSpPr>
      <xdr:grpSpPr>
        <a:xfrm>
          <a:off x="14617700" y="12744450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5D3DA326-C5AA-3217-85E6-CBD1A066CDD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3EEDF02F-6657-4BE4-B2A7-B529B155BBB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7883E539-5ABF-E2A1-D4E8-2CDAC8F11A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9AC5B4FB-024D-4F35-A013-31776FA0EBB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2BFAE9F6-714D-A7C1-4617-2998397CAF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3EB68468-4C4E-4984-8AAF-EC2CE10B53DE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ACED7DEF-0BCC-841A-8330-6D4DB51E9C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2A1DAFA7-C0A5-4F1D-8D3F-799B5D469AF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A11C43B-D3E2-9652-3CEF-2DEF7FE894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BD45446E-5F6B-4925-9450-1D034C89D04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FE4DCFDB-F460-51E4-8914-D712DAFFFC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B6EE432F-82BF-4924-973D-4B6837323E54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C6C17F0D-E067-62EE-4D6D-9FEFBE93FBE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55F27F10-0E25-42FB-950F-6F23BBB92BD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F4EA9BB6-E38A-9315-84D0-BE9AA60771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974636DB-E6A2-4B82-BA4C-061CF54185B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9DEF8F76-CE40-1B1E-DB56-F9D882FE6E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24435625-9C7D-49F4-97DA-FAB051D85EDF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8DDAB39D-680D-8DF5-FD9C-FFD4CC0CDC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EC8A042B-C445-4129-B653-1B022633757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125DC13F-8D9F-52C3-1048-9DCB4909A51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60FA994E-ABCB-4BBA-882D-423BB77E7B0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9C31556E-604C-F598-3716-D4176C2E1D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0A6E051-D582-41DD-8002-5EEFE13BC84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C82678EF-BF37-B7FA-2AFD-727E04AE9A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F01D0A24-4E13-4CC7-A24C-040802864AD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61251FCB-32FA-CD46-0104-54A06DA42EB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EFCBA74-0FF2-4C76-905C-C3284D34FB38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E0577E78-6F4E-CF76-455C-35B029BF18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E5B62C30-6022-4404-85A1-0F392F8A207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613E3C25-373A-37E2-91EC-72E373DA25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331E946F-E188-4ED0-BA09-F3CA098B4544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0428CDDA-5A25-81FA-081F-D833F95406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CB74AF30-2C90-4504-8D84-A988952E30D5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3213FDEA-4272-8663-3E05-A5F8CFAEBD0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4818E90E-D426-4C46-9329-6EED72E003C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C3243F8F-D5B6-2397-434F-4D1A095E5D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2F3D2D73-712A-4492-A59A-E55F947CE63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1B80C933-1949-603B-C82D-F3639B8CE9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B5D98FFC-9FE7-420F-BB86-B144C971F72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55041513-AEB1-ECE2-1E7A-46B2102565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5D3A8D4E-5290-4457-9DA7-6A03729691FA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F5F9C4DD-42C9-AA4E-BE8E-8DC4A72815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3B426B6-251D-46E4-8D70-C24BDC51311A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50AC1369-1ABF-25A1-B00B-79E66A89BB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4CAC0294-D775-4CE7-9726-7A158A60212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FEC30DC-2102-0356-936B-F83C4170D8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84E9CD36-3E02-477F-B4C1-81D0C7FFB40E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17910548-68D1-5DB9-0362-4A56ED0F447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50ACB270-1A9A-4DC8-A836-E6CAEA189CD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0426B074-0CC4-B78F-344D-AC44CD84B51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549517C5-0B6F-4A98-9EE8-4468FAC107F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2077D553-8AB8-07E7-7D5C-3CA357EAD4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84E86E83-C91F-4A1A-A567-C44014DA4A9A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9218C150-54FB-EE00-FBB8-CCEF96F9D8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E49348E8-A843-4428-BADD-14FF08D84D6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61210EAD-803C-1BBE-B584-AF4F697431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095CD929-482C-4FD7-A12F-347E8D49B07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DA839064-D092-68B4-6469-97216053EF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5DC386EE-B448-4442-BA02-1D29DC09568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816A374E-F98D-9DF8-A4AE-1A92AD2901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9898C284-D75B-4417-9A65-989D04AA304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AD8D4BF6-2C9B-BD30-D026-1E93314BA9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3513632A-74F1-4864-B8DE-60138E3C6FC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D2083345-09C6-FFA4-807A-8F42356D70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65F75B8C-8C96-4ABB-9448-D4F45AF5546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1EBC2B9E-CBFC-BC94-E6E0-64470FA3EE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49E97FA0-B2EB-4AF0-8A61-7288F54E332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DAEF29AA-70FD-FF0C-260B-8DDE7DC2DD0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C0DFBD78-14FC-45C2-AC36-B6E050D9C7A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1CB3FD56-68EE-7D5C-4EAE-D85B125873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D11D42D9-1BD9-4224-941C-73E4B1A87F0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9C8B3108-1136-746D-6899-B801A04B697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800F4AB0-FB2D-4BB9-87D8-E074D250BDE4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5AD20D10-2369-73A0-4F3F-1A4111C6A4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B5D5EF1A-719B-4900-B2EA-D835744F19A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7406D67E-31DF-1ABF-0086-32AD81E839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9CD54168-4897-4015-A39D-AB5C7FAD0075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5AB38181-8740-D5FC-4449-AFA50B01FA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4C9AC27B-DE2A-4B52-8170-CE8C356A230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B85E5A12-9198-608A-00DF-4C107E2062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E7969ADB-5393-4ACF-B6FD-6F093AE963E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5FF24291-A5FD-7EC2-0E17-77D747E1BD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0F443A17-9FF9-47ED-AD9E-85E85F6F71A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16215CBC-261A-5ECC-3398-AE31F846EA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54000B66-2D1E-4093-BC3C-D18E70FBF1EF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7222C00B-81C0-1AE5-C418-8BABA7882C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DE890849-F4AC-4B5D-9B0B-139EB5C23E8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8E682C32-0BF6-5749-9C4E-CCE5BD87E8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B9D5FC69-3A65-4A50-9C3C-93B1AB8E70A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3C4B3731-63D1-BEE6-5E55-E165F29E1D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A90A3801-0BAA-45E4-BAB2-BF5AEDDE0D8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82CCFD3A-01BB-E4C7-C19B-4CC0E82EF6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9DB4E2C2-1E4D-48F5-BB48-A60AD3F2866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F44A6BDD-C201-F941-2D34-EEEF490B67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AC11C053-ED52-4461-81E6-604A02F109C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7FAED1D8-818E-E6D0-0793-1D1F72C23C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13C5777A-26BB-4B4A-B77A-243BCDDD91C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F374A874-CED0-BE69-6F90-98B9070BAF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844F1547-ED24-45E3-B6FB-EC38E066390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40443993-69A0-E795-4A95-176DF2D4A5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54D8E4A0-B1C0-4B44-AAA1-773255DB8A0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4BE35E74-387A-F3FC-E5C2-2D1BE39A4D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007EA0AD-51F5-4C7F-8ED3-2B107322B30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1E0A9468-239B-2486-FA4C-D00CF0597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7C90F3E6-CAE2-4DB2-8B49-A1A54B39C5BA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2284A0A8-2CF7-53A1-DFF4-89D8AE9494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BBD7A41E-63C3-4EE8-BD6B-EE29625ACE2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1669278E-C5DB-351D-E4DF-413C31BB53D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912772ED-F865-4820-A313-A035E2B29EA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81955F93-0CC3-C37D-0519-8BACF77015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6876F18A-C767-4B99-B580-AB7A9B581C0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C6C03C8A-17BE-4322-6740-6C374FDB23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7CC8B5D-0ADE-4AD7-A6A7-AFC45414330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BDDF4657-D9BF-D91A-2154-41432DACF50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9A058EEC-E8F8-4668-9FB9-816DB401761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6492049C-2A19-B186-A59E-6925445380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95761E7B-BC3E-4AAE-98E9-BC3955AA18B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DD6AE016-7BF7-9657-B1C6-1F3EAA8F14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E32C1412-7F9D-48F6-800D-30843DAB3E95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E07FB0EA-96BF-CF56-6B15-9C2130E5538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0A931E6C-82EF-4C42-81A7-F88C7012473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E9EC8D45-EEFD-BA97-940D-58B4120980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BDC7F2DB-7DB0-4AEE-A308-853DFFB5BF4B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5CB65A1C-5015-9FEC-523B-845BC36D441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ACD7BA40-7D49-403E-B72C-3B56ECF036D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7EFCFE18-1A2C-918B-FFCA-9F0A9E2F95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AFFDF067-A749-4645-90BD-B0165FEEBAA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D1DF685-03C1-8CBE-152C-A4D17026F6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ACCEB09E-66B2-49CE-B23B-5024832C158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6ABC08B8-72E9-042B-1476-999F74EC20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64D67FF2-0014-4BD6-BB6A-9CA3C21F684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73EDE78C-7AD3-CE30-F81E-CA6C2EBED0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D5F86D29-5FFF-4B50-A0E7-B6EAB697B9D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7AFF572B-B50D-D620-6F46-639DACBBAE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CFE45AC1-6681-48D3-9DD7-B764B3E12B9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50603794-CCB1-59E8-F58E-EA4F37196F5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CF199AFF-01B7-4B72-9859-2D8747F8D84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A38700C6-BDFE-2D48-B2B5-E7CA45646F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8F5E905F-CF20-426C-A8BA-AF77862A8052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8A991ED0-8821-F076-A949-1330EEF44B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E0671980-BAF1-44C0-BA92-EA9E5098B728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96DAB851-7A87-BF71-2119-0FAF62995B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520CE506-F72D-4193-A8CF-372BBE1B861A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D47597DF-5A4B-494C-799B-2D0723B5F6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0DA90465-58B8-4F9F-8E2E-877D0B9D87F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14E8C49E-FE55-D48B-502A-A35BB1C9CD1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2F3BEDFC-99A6-49F2-9B46-DE54BA391AC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AEF02B10-24B1-2446-94E4-EAC0CED843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BC4CD1B2-F1D1-4A75-B0EB-880304294D3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81AC9EA5-964B-30DA-E3FE-408904CFEF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A5360EB7-59E6-4A4F-9185-DFB5B09BAC58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41B5606E-5367-1FEA-3E59-2365BCE587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8F152268-3AF8-4BD5-96D1-A05E8E084F7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5BCE00CF-7F1A-1FD5-29BB-7361398AC9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2D58A71D-77B3-43BD-BDCC-40706A7715C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64949202-E934-7DED-9E63-7728A994D2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7BF63864-0DE9-445B-B2BA-E0733FD7E918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849305D3-A9AE-E37B-D57C-B10C5B73FF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89ECC72A-9EA3-42FC-A757-E190F1559D1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0221949B-0E23-596E-8240-B9440C1E11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5426703A-3364-40D9-A69B-8E21B430D68F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2AD42AE3-85DF-0681-4010-2B050B257C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93D167EA-9012-4E15-8287-DBA9AE7B60BE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AFB2ED46-657D-3232-7DF3-E703848981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CCC6C072-FA2E-40D1-A06E-7F0C4FABA6E6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1B0A4BC9-1537-053F-079C-5D632BB3BD3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4A7CE916-91EC-4C3C-84EF-C4ED7CA3139D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B6417B1B-B193-8048-9008-2C3482CEE4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3DF078A6-3F0A-42A3-8B33-051230EF345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A4884C7D-6277-E35D-EEBF-C7BB93392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93A623E-B29A-49A0-86A5-2D260FEDA61E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37BB34E6-4317-6B46-D8CF-DC682D4655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A8BDDB4F-1249-45E8-8180-3DFB1E9BFA5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7327FB6-B806-9FDD-DF4B-46905040D5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9C545EBE-15C4-4860-B402-6B8D5C72E3CF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8B10B10-7D6C-6B17-2ABE-495D5950BE0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4278ABD2-E064-485D-9381-BA43801DC1F5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3D9F557D-6C33-F9EB-1718-F4452E5AE6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E7112934-0622-4FCA-9D79-3A9C6A42D430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D305B8A3-85D9-F78D-3340-89EF988324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35BE5557-65B1-4B34-B8FF-80D348A0EF1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C454DE4B-D8CF-D429-0478-451DD1796E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A3C77D81-7813-4ED5-ADEE-CC9F2657D9BE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2C75F9F5-F4B5-0D93-E845-B223F02E5E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86D7242-9852-4717-AA97-3AC5B78A9EE1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3CC2B32B-58F1-0002-BA8C-6B380C2BAD3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E082F990-4850-4900-B943-47AEE9519797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7120B64-11AD-60EF-1841-83E73E7EBA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8F214EA9-E071-44DE-BEE9-0044A849A10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93AAD11B-FCDB-03E7-D5EF-2624DD43D93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2B219F1E-76B3-4534-9583-C4DCEA1B1B75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BB4E635C-1F74-EAC4-5E91-4540A9C0F1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ECD0D00D-0009-4FB6-9BEE-E6A61AFEB253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FF8506BC-2535-FA76-58E4-E2E345267A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8C854401-B7CC-445F-9224-E24F2E0DFE19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AE04CFB0-B1B3-9511-FCEC-23515A924E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0</xdr:rowOff>
    </xdr:from>
    <xdr:to>
      <xdr:col>24</xdr:col>
      <xdr:colOff>25400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69CD0B10-EFC3-4EFD-847F-43E06FC9DFAC}"/>
            </a:ext>
          </a:extLst>
        </xdr:cNvPr>
        <xdr:cNvGrpSpPr/>
      </xdr:nvGrpSpPr>
      <xdr:grpSpPr>
        <a:xfrm>
          <a:off x="14617700" y="12630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059198E2-0B63-38FC-D563-81E1A3D44D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22</xdr:row>
      <xdr:rowOff>0</xdr:rowOff>
    </xdr:from>
    <xdr:to>
      <xdr:col>24</xdr:col>
      <xdr:colOff>25400</xdr:colOff>
      <xdr:row>34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1FD5EB61-C16E-4C0E-AB22-FAF74CAC0C32}"/>
            </a:ext>
          </a:extLst>
        </xdr:cNvPr>
        <xdr:cNvGrpSpPr/>
      </xdr:nvGrpSpPr>
      <xdr:grpSpPr>
        <a:xfrm>
          <a:off x="14617700" y="4286250"/>
          <a:ext cx="38100" cy="23812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5F0D60BA-3059-6F46-A5EB-A8FA353B6E84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D646D236-4AF6-41C8-AE62-E92EA4A23960}"/>
            </a:ext>
          </a:extLst>
        </xdr:cNvPr>
        <xdr:cNvGrpSpPr/>
      </xdr:nvGrpSpPr>
      <xdr:grpSpPr>
        <a:xfrm>
          <a:off x="14617700" y="7296150"/>
          <a:ext cx="38100" cy="74295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20E22C81-D354-FF81-A049-AA15F92AEF8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37</xdr:row>
      <xdr:rowOff>114300</xdr:rowOff>
    </xdr:from>
    <xdr:to>
      <xdr:col>24</xdr:col>
      <xdr:colOff>25400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F9BCC19F-E5AB-470E-A835-9EA2B3311B6D}"/>
            </a:ext>
          </a:extLst>
        </xdr:cNvPr>
        <xdr:cNvGrpSpPr/>
      </xdr:nvGrpSpPr>
      <xdr:grpSpPr>
        <a:xfrm>
          <a:off x="14617700" y="7296150"/>
          <a:ext cx="38100" cy="74295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2104F5BC-9881-30DD-D8C5-6B32873CDF5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82</xdr:row>
      <xdr:rowOff>114300</xdr:rowOff>
    </xdr:from>
    <xdr:to>
      <xdr:col>24</xdr:col>
      <xdr:colOff>25400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01EDA228-DEF0-4860-BBC3-8CA16D772741}"/>
            </a:ext>
          </a:extLst>
        </xdr:cNvPr>
        <xdr:cNvGrpSpPr/>
      </xdr:nvGrpSpPr>
      <xdr:grpSpPr>
        <a:xfrm>
          <a:off x="14617700" y="160972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A4E3CB10-AC05-2FBB-D370-A03160E941C3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38B3CA5C-B08F-42B3-9DF1-B905FBC2B8FB}"/>
            </a:ext>
          </a:extLst>
        </xdr:cNvPr>
        <xdr:cNvGrpSpPr/>
      </xdr:nvGrpSpPr>
      <xdr:grpSpPr>
        <a:xfrm>
          <a:off x="14617700" y="19183350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435A461D-50C6-99B2-EB28-100C7E599402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0</xdr:rowOff>
    </xdr:from>
    <xdr:to>
      <xdr:col>24</xdr:col>
      <xdr:colOff>25400</xdr:colOff>
      <xdr:row>119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77AF4454-7F96-4044-B51F-A26A9179DE4F}"/>
            </a:ext>
          </a:extLst>
        </xdr:cNvPr>
        <xdr:cNvGrpSpPr/>
      </xdr:nvGrpSpPr>
      <xdr:grpSpPr>
        <a:xfrm>
          <a:off x="14617700" y="19183350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D8ABCB3F-3EA6-03D7-BD0B-CB146236A87E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8459E862-7916-4083-990D-093E4F048C10}"/>
            </a:ext>
          </a:extLst>
        </xdr:cNvPr>
        <xdr:cNvGrpSpPr/>
      </xdr:nvGrpSpPr>
      <xdr:grpSpPr>
        <a:xfrm>
          <a:off x="14617700" y="11391900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BC2D2ED6-8B68-0163-DF2D-E020AC8DFF48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47CA43D4-3FF8-47F2-9A9A-1CE2AF1375BC}"/>
            </a:ext>
          </a:extLst>
        </xdr:cNvPr>
        <xdr:cNvGrpSpPr/>
      </xdr:nvGrpSpPr>
      <xdr:grpSpPr>
        <a:xfrm>
          <a:off x="14617700" y="11391900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D5534462-786A-D0E6-8B0D-07C2A1914DB9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5DF2A498-49AD-4405-B8E2-67A89CC4C606}"/>
            </a:ext>
          </a:extLst>
        </xdr:cNvPr>
        <xdr:cNvGrpSpPr/>
      </xdr:nvGrpSpPr>
      <xdr:grpSpPr>
        <a:xfrm>
          <a:off x="14617700" y="11391900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752B629E-0678-9166-1F6B-8710AF19FD0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6C545281-2A7D-4AFB-8849-1E0A3D669185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912473B2-0DC2-9A24-71CE-7142574CCA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E964B016-94E1-4F26-88FD-9F83EAC9A389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31F59BBE-0F8F-B4C3-A2C4-C8E18CC2010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8EFB051D-9CE4-46C9-900E-5AA226555305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92B7008-5A3C-75A3-AEC7-54C6B062DB8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976FC188-E74E-4CC0-8D6F-FAD4C51C558B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63391BEF-AE9A-0C47-0ACC-F7AB5606A24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53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39071EC0-C9E3-483A-A806-FE447E7FDEFE}"/>
            </a:ext>
          </a:extLst>
        </xdr:cNvPr>
        <xdr:cNvGrpSpPr/>
      </xdr:nvGrpSpPr>
      <xdr:grpSpPr>
        <a:xfrm>
          <a:off x="14617700" y="8277225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AB5C9B0B-A0BC-379C-AA10-D58BFF386A0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0556C474-E6DC-4BA6-AEFB-6D18FB863E51}"/>
            </a:ext>
          </a:extLst>
        </xdr:cNvPr>
        <xdr:cNvGrpSpPr/>
      </xdr:nvGrpSpPr>
      <xdr:grpSpPr>
        <a:xfrm>
          <a:off x="14617700" y="180975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A3188922-B93D-9B2C-2684-39C8413C42A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5E944546-B5CD-49C5-B54B-AF92F53109E7}"/>
            </a:ext>
          </a:extLst>
        </xdr:cNvPr>
        <xdr:cNvGrpSpPr/>
      </xdr:nvGrpSpPr>
      <xdr:grpSpPr>
        <a:xfrm>
          <a:off x="14617700" y="180975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2DAD2CC8-40A8-9DD1-DB50-53AB088F7F1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2F98D5E2-14F1-447E-8D5F-921DE67C99F3}"/>
            </a:ext>
          </a:extLst>
        </xdr:cNvPr>
        <xdr:cNvGrpSpPr/>
      </xdr:nvGrpSpPr>
      <xdr:grpSpPr>
        <a:xfrm>
          <a:off x="14617700" y="182975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81C803B2-C458-480A-0FA7-7399CA49865F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93</xdr:row>
      <xdr:rowOff>114300</xdr:rowOff>
    </xdr:from>
    <xdr:to>
      <xdr:col>24</xdr:col>
      <xdr:colOff>25400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A21099B-0675-4E3C-AEF0-A1B216E27C2C}"/>
            </a:ext>
          </a:extLst>
        </xdr:cNvPr>
        <xdr:cNvGrpSpPr/>
      </xdr:nvGrpSpPr>
      <xdr:grpSpPr>
        <a:xfrm>
          <a:off x="14617700" y="182975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33C5B16B-9E7C-55D3-B2FA-A5FBD94AF33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94541481-9BD6-4705-8CF8-E4FCDB9CC042}"/>
            </a:ext>
          </a:extLst>
        </xdr:cNvPr>
        <xdr:cNvGrpSpPr/>
      </xdr:nvGrpSpPr>
      <xdr:grpSpPr>
        <a:xfrm>
          <a:off x="14617700" y="19297650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90C70C25-FD7E-FE5C-5194-691F0B616A7A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31C70891-2CA3-4915-9732-B52C96E5B74E}"/>
            </a:ext>
          </a:extLst>
        </xdr:cNvPr>
        <xdr:cNvGrpSpPr/>
      </xdr:nvGrpSpPr>
      <xdr:grpSpPr>
        <a:xfrm>
          <a:off x="14617700" y="19297650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A0F1A10F-95D0-B021-80FE-474255BE9EFE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98</xdr:row>
      <xdr:rowOff>114300</xdr:rowOff>
    </xdr:from>
    <xdr:to>
      <xdr:col>24</xdr:col>
      <xdr:colOff>25400</xdr:colOff>
      <xdr:row>119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1DC57039-93B1-4FBC-9982-C2FD22CFFC69}"/>
            </a:ext>
          </a:extLst>
        </xdr:cNvPr>
        <xdr:cNvGrpSpPr/>
      </xdr:nvGrpSpPr>
      <xdr:grpSpPr>
        <a:xfrm>
          <a:off x="14617700" y="19297650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170CFEE8-378F-8CEE-77E2-BA65949E93D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139700</xdr:rowOff>
    </xdr:from>
    <xdr:to>
      <xdr:col>24</xdr:col>
      <xdr:colOff>19050</xdr:colOff>
      <xdr:row>42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E9A562E-548A-4247-B183-D069897EF12A}"/>
            </a:ext>
          </a:extLst>
        </xdr:cNvPr>
        <xdr:cNvGrpSpPr/>
      </xdr:nvGrpSpPr>
      <xdr:grpSpPr>
        <a:xfrm>
          <a:off x="14458950" y="7321550"/>
          <a:ext cx="190500" cy="86677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1DC4869A-5243-3AEF-AA60-2D45FA0CA698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139700</xdr:rowOff>
    </xdr:from>
    <xdr:to>
      <xdr:col>24</xdr:col>
      <xdr:colOff>25400</xdr:colOff>
      <xdr:row>45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D2771E77-3536-40BE-824A-826927F26B27}"/>
            </a:ext>
          </a:extLst>
        </xdr:cNvPr>
        <xdr:cNvGrpSpPr/>
      </xdr:nvGrpSpPr>
      <xdr:grpSpPr>
        <a:xfrm>
          <a:off x="14630400" y="7712075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2D6DC500-7F0A-F704-269F-08F03B8D5CA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5B2480FB-0BC9-4887-81BD-4F27587A5A72}"/>
            </a:ext>
          </a:extLst>
        </xdr:cNvPr>
        <xdr:cNvGrpSpPr/>
      </xdr:nvGrpSpPr>
      <xdr:grpSpPr>
        <a:xfrm>
          <a:off x="14617700" y="8277225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4D3980F6-FD08-4717-5267-5BCD9F99CE8F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42</xdr:row>
      <xdr:rowOff>114300</xdr:rowOff>
    </xdr:from>
    <xdr:to>
      <xdr:col>24</xdr:col>
      <xdr:colOff>25400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C7A48EEB-8E9C-4D31-9C35-D79986D38807}"/>
            </a:ext>
          </a:extLst>
        </xdr:cNvPr>
        <xdr:cNvGrpSpPr/>
      </xdr:nvGrpSpPr>
      <xdr:grpSpPr>
        <a:xfrm>
          <a:off x="14617700" y="8277225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520AE74C-597C-1131-46BD-A8B0B6140D84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58</xdr:row>
      <xdr:rowOff>114300</xdr:rowOff>
    </xdr:from>
    <xdr:to>
      <xdr:col>24</xdr:col>
      <xdr:colOff>25400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74E8ECEB-A2E7-4912-901A-16F5BF842C78}"/>
            </a:ext>
          </a:extLst>
        </xdr:cNvPr>
        <xdr:cNvGrpSpPr/>
      </xdr:nvGrpSpPr>
      <xdr:grpSpPr>
        <a:xfrm>
          <a:off x="14617700" y="11391900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041F2224-A334-3844-CDA3-B3A3292A510C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6FD4D48B-1EB3-4861-A522-108B7C6CABB6}"/>
            </a:ext>
          </a:extLst>
        </xdr:cNvPr>
        <xdr:cNvGrpSpPr/>
      </xdr:nvGrpSpPr>
      <xdr:grpSpPr>
        <a:xfrm>
          <a:off x="14439900" y="11372850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B87476A7-0CA3-A5F1-BCA6-8DB03DB2FC18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9494E474-FC43-432C-B679-1AC8D279A73F}"/>
            </a:ext>
          </a:extLst>
        </xdr:cNvPr>
        <xdr:cNvGrpSpPr/>
      </xdr:nvGrpSpPr>
      <xdr:grpSpPr>
        <a:xfrm>
          <a:off x="14617700" y="12744450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68464467-357E-1AF7-CE12-8FAE50CB416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65</xdr:row>
      <xdr:rowOff>114300</xdr:rowOff>
    </xdr:from>
    <xdr:to>
      <xdr:col>24</xdr:col>
      <xdr:colOff>25400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E5C92EFE-2A04-46CF-9D7D-1BF9F31FFCAE}"/>
            </a:ext>
          </a:extLst>
        </xdr:cNvPr>
        <xdr:cNvGrpSpPr/>
      </xdr:nvGrpSpPr>
      <xdr:grpSpPr>
        <a:xfrm>
          <a:off x="14617700" y="12744450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8DBEB2C1-BAC6-3240-DB89-FFA013896DA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109</xdr:row>
      <xdr:rowOff>114300</xdr:rowOff>
    </xdr:from>
    <xdr:to>
      <xdr:col>24</xdr:col>
      <xdr:colOff>25400</xdr:colOff>
      <xdr:row>113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09893DCB-C87E-4513-A71B-E9A67DF5A2FD}"/>
            </a:ext>
          </a:extLst>
        </xdr:cNvPr>
        <xdr:cNvGrpSpPr/>
      </xdr:nvGrpSpPr>
      <xdr:grpSpPr>
        <a:xfrm>
          <a:off x="14617700" y="213931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23B8895F-8A8B-ECE5-0E6C-6755AA69A10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109</xdr:row>
      <xdr:rowOff>114300</xdr:rowOff>
    </xdr:from>
    <xdr:to>
      <xdr:col>24</xdr:col>
      <xdr:colOff>25400</xdr:colOff>
      <xdr:row>113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E4BC70B1-3030-4278-B29F-3F95AF655BD5}"/>
            </a:ext>
          </a:extLst>
        </xdr:cNvPr>
        <xdr:cNvGrpSpPr/>
      </xdr:nvGrpSpPr>
      <xdr:grpSpPr>
        <a:xfrm>
          <a:off x="14617700" y="213931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D4CE998D-E1A7-DDC7-8C98-759EB9B2228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104</xdr:row>
      <xdr:rowOff>114300</xdr:rowOff>
    </xdr:from>
    <xdr:to>
      <xdr:col>24</xdr:col>
      <xdr:colOff>25400</xdr:colOff>
      <xdr:row>108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29D4A383-FEAA-4AD1-96A5-F4AB91612C43}"/>
            </a:ext>
          </a:extLst>
        </xdr:cNvPr>
        <xdr:cNvGrpSpPr/>
      </xdr:nvGrpSpPr>
      <xdr:grpSpPr>
        <a:xfrm>
          <a:off x="14617700" y="204406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311A9D8B-B87A-7812-554D-E546F1C45CC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104</xdr:row>
      <xdr:rowOff>114300</xdr:rowOff>
    </xdr:from>
    <xdr:to>
      <xdr:col>24</xdr:col>
      <xdr:colOff>25400</xdr:colOff>
      <xdr:row>108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720251EC-E3AF-4D2B-80C7-CD28E301C276}"/>
            </a:ext>
          </a:extLst>
        </xdr:cNvPr>
        <xdr:cNvGrpSpPr/>
      </xdr:nvGrpSpPr>
      <xdr:grpSpPr>
        <a:xfrm>
          <a:off x="14617700" y="204406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EBF2DE5B-25E6-BC50-DB53-E05BE6A0DD6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4737DD18-3ADA-4B53-BC4B-368F3F4191AB}"/>
            </a:ext>
          </a:extLst>
        </xdr:cNvPr>
        <xdr:cNvGrpSpPr/>
      </xdr:nvGrpSpPr>
      <xdr:grpSpPr>
        <a:xfrm>
          <a:off x="14617700" y="10401300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8494B35A-5688-040C-F758-2C947C38D94C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22429A45-0966-46B9-8F27-A8C3FFE8285E}"/>
            </a:ext>
          </a:extLst>
        </xdr:cNvPr>
        <xdr:cNvGrpSpPr/>
      </xdr:nvGrpSpPr>
      <xdr:grpSpPr>
        <a:xfrm>
          <a:off x="14617700" y="10401300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2844AB28-964A-0FA7-084A-4E8281A8509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A2C4058-4D48-4A51-83F1-5FB2048EA9C9}"/>
            </a:ext>
          </a:extLst>
        </xdr:cNvPr>
        <xdr:cNvGrpSpPr/>
      </xdr:nvGrpSpPr>
      <xdr:grpSpPr>
        <a:xfrm>
          <a:off x="14617700" y="10401300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5EBE5D6D-30C2-1217-072F-B7FE9090525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61BAC28F-9DA0-47A2-B436-43E3525FDECF}"/>
            </a:ext>
          </a:extLst>
        </xdr:cNvPr>
        <xdr:cNvGrpSpPr/>
      </xdr:nvGrpSpPr>
      <xdr:grpSpPr>
        <a:xfrm>
          <a:off x="14617700" y="10401300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E221E035-7D51-5CD1-4E1A-0BBEE2E77C7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53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41151C3B-AB0E-4BF6-B8E8-76EEA5F175BC}"/>
            </a:ext>
          </a:extLst>
        </xdr:cNvPr>
        <xdr:cNvGrpSpPr/>
      </xdr:nvGrpSpPr>
      <xdr:grpSpPr>
        <a:xfrm>
          <a:off x="14617700" y="10401300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19BECE7E-48BB-25F1-C403-28A763C10FB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F492-DA78-4FCA-8B13-727AB986DD5A}">
  <dimension ref="A1:AB119"/>
  <sheetViews>
    <sheetView tabSelected="1" workbookViewId="0">
      <selection activeCell="K1" sqref="K1:O2"/>
    </sheetView>
  </sheetViews>
  <sheetFormatPr defaultRowHeight="15"/>
  <sheetData>
    <row r="1" spans="1:28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98"/>
      <c r="K1" s="104"/>
      <c r="L1" s="100"/>
      <c r="M1" s="100"/>
      <c r="N1" s="100"/>
      <c r="O1" s="98"/>
      <c r="P1" s="108" t="s">
        <v>1</v>
      </c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98"/>
    </row>
    <row r="2" spans="1:28" ht="15.75" thickBot="1">
      <c r="A2" s="101"/>
      <c r="B2" s="102"/>
      <c r="C2" s="102"/>
      <c r="D2" s="102"/>
      <c r="E2" s="102"/>
      <c r="F2" s="102"/>
      <c r="G2" s="102"/>
      <c r="H2" s="102"/>
      <c r="I2" s="102"/>
      <c r="J2" s="103"/>
      <c r="K2" s="105"/>
      <c r="L2" s="106"/>
      <c r="M2" s="106"/>
      <c r="N2" s="106"/>
      <c r="O2" s="107"/>
      <c r="P2" s="105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1:28" ht="15.75" thickBot="1">
      <c r="A3" s="109" t="s">
        <v>2</v>
      </c>
      <c r="B3" s="110"/>
      <c r="C3" s="114" t="s">
        <v>3</v>
      </c>
      <c r="D3" s="98"/>
      <c r="E3" s="115">
        <v>45403</v>
      </c>
      <c r="F3" s="100"/>
      <c r="G3" s="100"/>
      <c r="H3" s="100"/>
      <c r="I3" s="116" t="s">
        <v>4</v>
      </c>
      <c r="J3" s="117"/>
      <c r="K3" s="118" t="s">
        <v>5</v>
      </c>
      <c r="L3" s="93"/>
      <c r="M3" s="92" t="s">
        <v>6</v>
      </c>
      <c r="N3" s="93"/>
      <c r="O3" s="92" t="s">
        <v>7</v>
      </c>
      <c r="P3" s="93"/>
      <c r="Q3" s="92" t="s">
        <v>8</v>
      </c>
      <c r="R3" s="93"/>
      <c r="S3" s="92" t="s">
        <v>9</v>
      </c>
      <c r="T3" s="93"/>
      <c r="U3" s="92" t="s">
        <v>10</v>
      </c>
      <c r="V3" s="94"/>
      <c r="W3" s="92" t="s">
        <v>11</v>
      </c>
      <c r="X3" s="94"/>
      <c r="Y3" s="95" t="s">
        <v>12</v>
      </c>
      <c r="Z3" s="96"/>
      <c r="AA3" s="97" t="s">
        <v>13</v>
      </c>
      <c r="AB3" s="98"/>
    </row>
    <row r="4" spans="1:28" ht="15.75" thickBot="1">
      <c r="A4" s="111"/>
      <c r="B4" s="110"/>
      <c r="C4" s="105"/>
      <c r="D4" s="107"/>
      <c r="E4" s="106"/>
      <c r="F4" s="106"/>
      <c r="G4" s="106"/>
      <c r="H4" s="106"/>
      <c r="I4" s="145" t="s">
        <v>14</v>
      </c>
      <c r="J4" s="123"/>
      <c r="K4" s="146" t="s">
        <v>86</v>
      </c>
      <c r="L4" s="147"/>
      <c r="M4" s="146" t="s">
        <v>86</v>
      </c>
      <c r="N4" s="147"/>
      <c r="O4" s="146" t="s">
        <v>88</v>
      </c>
      <c r="P4" s="147"/>
      <c r="Q4" s="146" t="s">
        <v>90</v>
      </c>
      <c r="R4" s="147"/>
      <c r="S4" s="146" t="s">
        <v>92</v>
      </c>
      <c r="T4" s="147"/>
      <c r="U4" s="127" t="s">
        <v>1</v>
      </c>
      <c r="V4" s="128"/>
      <c r="W4" s="129" t="s">
        <v>1</v>
      </c>
      <c r="X4" s="130"/>
      <c r="Y4" s="131">
        <f>SUM(K7,M7,O7,Q7,S7,U7,W7)</f>
        <v>41</v>
      </c>
      <c r="Z4" s="132"/>
      <c r="AA4" s="131">
        <f>SUM(Y9,AA9)</f>
        <v>41</v>
      </c>
      <c r="AB4" s="98"/>
    </row>
    <row r="5" spans="1:28" ht="15.75" thickBot="1">
      <c r="A5" s="111"/>
      <c r="B5" s="110"/>
      <c r="C5" s="135"/>
      <c r="D5" s="136"/>
      <c r="E5" s="136"/>
      <c r="F5" s="136"/>
      <c r="G5" s="136"/>
      <c r="H5" s="137"/>
      <c r="I5" s="144" t="s">
        <v>15</v>
      </c>
      <c r="J5" s="123"/>
      <c r="K5" s="119" t="s">
        <v>1</v>
      </c>
      <c r="L5" s="120"/>
      <c r="M5" s="119" t="s">
        <v>1</v>
      </c>
      <c r="N5" s="120"/>
      <c r="O5" s="119">
        <v>2</v>
      </c>
      <c r="P5" s="120"/>
      <c r="Q5" s="119">
        <v>0.25</v>
      </c>
      <c r="R5" s="120"/>
      <c r="S5" s="119">
        <v>0.25</v>
      </c>
      <c r="T5" s="120"/>
      <c r="U5" s="119" t="s">
        <v>1</v>
      </c>
      <c r="V5" s="121"/>
      <c r="W5" s="119"/>
      <c r="X5" s="121"/>
      <c r="Y5" s="133"/>
      <c r="Z5" s="134"/>
      <c r="AA5" s="105"/>
      <c r="AB5" s="107"/>
    </row>
    <row r="6" spans="1:28">
      <c r="A6" s="111"/>
      <c r="B6" s="110"/>
      <c r="C6" s="138"/>
      <c r="D6" s="139"/>
      <c r="E6" s="139"/>
      <c r="F6" s="139"/>
      <c r="G6" s="139"/>
      <c r="H6" s="140"/>
      <c r="I6" s="122" t="s">
        <v>16</v>
      </c>
      <c r="J6" s="123"/>
      <c r="K6" s="124" t="s">
        <v>87</v>
      </c>
      <c r="L6" s="125"/>
      <c r="M6" s="124" t="s">
        <v>87</v>
      </c>
      <c r="N6" s="125"/>
      <c r="O6" s="124" t="s">
        <v>87</v>
      </c>
      <c r="P6" s="125"/>
      <c r="Q6" s="124" t="s">
        <v>91</v>
      </c>
      <c r="R6" s="125"/>
      <c r="S6" s="124" t="s">
        <v>93</v>
      </c>
      <c r="T6" s="125"/>
      <c r="U6" s="124" t="s">
        <v>1</v>
      </c>
      <c r="V6" s="126"/>
      <c r="W6" s="165" t="s">
        <v>1</v>
      </c>
      <c r="X6" s="166"/>
      <c r="Y6" s="167" t="s">
        <v>17</v>
      </c>
      <c r="Z6" s="98"/>
      <c r="AA6" s="167" t="s">
        <v>1</v>
      </c>
      <c r="AB6" s="98"/>
    </row>
    <row r="7" spans="1:28" ht="15.75" thickBot="1">
      <c r="A7" s="112"/>
      <c r="B7" s="113"/>
      <c r="C7" s="141"/>
      <c r="D7" s="142"/>
      <c r="E7" s="142"/>
      <c r="F7" s="142"/>
      <c r="G7" s="142"/>
      <c r="H7" s="143"/>
      <c r="I7" s="168" t="s">
        <v>18</v>
      </c>
      <c r="J7" s="169"/>
      <c r="K7" s="170">
        <v>8</v>
      </c>
      <c r="L7" s="171"/>
      <c r="M7" s="170">
        <v>8</v>
      </c>
      <c r="N7" s="171"/>
      <c r="O7" s="170">
        <v>8</v>
      </c>
      <c r="P7" s="171"/>
      <c r="Q7" s="170">
        <v>8.25</v>
      </c>
      <c r="R7" s="171"/>
      <c r="S7" s="170">
        <v>8.75</v>
      </c>
      <c r="T7" s="171"/>
      <c r="U7" s="172" t="s">
        <v>1</v>
      </c>
      <c r="V7" s="173"/>
      <c r="W7" s="179" t="s">
        <v>1</v>
      </c>
      <c r="X7" s="180"/>
      <c r="Y7" s="105"/>
      <c r="Z7" s="107"/>
      <c r="AA7" s="105"/>
      <c r="AB7" s="107"/>
    </row>
    <row r="8" spans="1:28">
      <c r="A8" s="148" t="s">
        <v>19</v>
      </c>
      <c r="B8" s="151">
        <v>1</v>
      </c>
      <c r="C8" s="152"/>
      <c r="D8" s="153"/>
      <c r="E8" s="153"/>
      <c r="F8" s="154"/>
      <c r="G8" s="158" t="s">
        <v>20</v>
      </c>
      <c r="H8" s="159"/>
      <c r="I8" s="160" t="s">
        <v>21</v>
      </c>
      <c r="J8" s="160" t="s">
        <v>22</v>
      </c>
      <c r="K8" s="5" t="s">
        <v>23</v>
      </c>
      <c r="L8" s="6" t="s">
        <v>24</v>
      </c>
      <c r="M8" s="5" t="s">
        <v>23</v>
      </c>
      <c r="N8" s="6" t="s">
        <v>24</v>
      </c>
      <c r="O8" s="5" t="s">
        <v>23</v>
      </c>
      <c r="P8" s="6" t="s">
        <v>24</v>
      </c>
      <c r="Q8" s="5" t="s">
        <v>23</v>
      </c>
      <c r="R8" s="6" t="s">
        <v>24</v>
      </c>
      <c r="S8" s="5" t="s">
        <v>25</v>
      </c>
      <c r="T8" s="6" t="s">
        <v>24</v>
      </c>
      <c r="U8" s="7" t="s">
        <v>23</v>
      </c>
      <c r="V8" s="8" t="s">
        <v>24</v>
      </c>
      <c r="W8" s="7" t="s">
        <v>23</v>
      </c>
      <c r="X8" s="8" t="s">
        <v>24</v>
      </c>
      <c r="Y8" s="177" t="s">
        <v>26</v>
      </c>
      <c r="Z8" s="117"/>
      <c r="AA8" s="177" t="s">
        <v>27</v>
      </c>
      <c r="AB8" s="117"/>
    </row>
    <row r="9" spans="1:28">
      <c r="A9" s="149"/>
      <c r="B9" s="149"/>
      <c r="C9" s="155"/>
      <c r="D9" s="156"/>
      <c r="E9" s="156"/>
      <c r="F9" s="157"/>
      <c r="G9" s="178" t="e">
        <f>AA9/AA4</f>
        <v>#VALUE!</v>
      </c>
      <c r="H9" s="102"/>
      <c r="I9" s="149"/>
      <c r="J9" s="149"/>
      <c r="K9" s="163">
        <f>SUM(K12:L72)</f>
        <v>8</v>
      </c>
      <c r="L9" s="161" t="s">
        <v>1</v>
      </c>
      <c r="M9" s="163">
        <f>SUM(M12:N72)</f>
        <v>8</v>
      </c>
      <c r="N9" s="161" t="s">
        <v>1</v>
      </c>
      <c r="O9" s="163">
        <f>SUM(O12:P72)</f>
        <v>8</v>
      </c>
      <c r="P9" s="161" t="s">
        <v>1</v>
      </c>
      <c r="Q9" s="163">
        <f>SUM(Q12:R53)</f>
        <v>8.25</v>
      </c>
      <c r="R9" s="161" t="s">
        <v>1</v>
      </c>
      <c r="S9" s="163">
        <f>SUM(S12:T72)</f>
        <v>8.75</v>
      </c>
      <c r="T9" s="161" t="s">
        <v>1</v>
      </c>
      <c r="U9" s="163" t="s">
        <v>1</v>
      </c>
      <c r="V9" s="174" t="s">
        <v>1</v>
      </c>
      <c r="W9" s="163" t="s">
        <v>1</v>
      </c>
      <c r="X9" s="174"/>
      <c r="Y9" s="175">
        <f>SUM(K9,M9,O9,Q9,S9,U9)</f>
        <v>41</v>
      </c>
      <c r="Z9" s="176"/>
      <c r="AA9" s="175" t="s">
        <v>1</v>
      </c>
      <c r="AB9" s="176"/>
    </row>
    <row r="10" spans="1:28" ht="15.75" thickBot="1">
      <c r="A10" s="150"/>
      <c r="B10" s="150"/>
      <c r="C10" s="155"/>
      <c r="D10" s="156"/>
      <c r="E10" s="156"/>
      <c r="F10" s="157"/>
      <c r="G10" s="101"/>
      <c r="H10" s="102"/>
      <c r="I10" s="149"/>
      <c r="J10" s="149"/>
      <c r="K10" s="164"/>
      <c r="L10" s="162"/>
      <c r="M10" s="164"/>
      <c r="N10" s="162"/>
      <c r="O10" s="164"/>
      <c r="P10" s="162"/>
      <c r="Q10" s="164"/>
      <c r="R10" s="162"/>
      <c r="S10" s="164"/>
      <c r="T10" s="162"/>
      <c r="U10" s="164"/>
      <c r="V10" s="149"/>
      <c r="W10" s="164"/>
      <c r="X10" s="149"/>
      <c r="Y10" s="105"/>
      <c r="Z10" s="107"/>
      <c r="AA10" s="105"/>
      <c r="AB10" s="107"/>
    </row>
    <row r="11" spans="1:28" ht="15.75" thickBot="1">
      <c r="A11" s="209" t="s">
        <v>28</v>
      </c>
      <c r="B11" s="210"/>
      <c r="C11" s="211"/>
      <c r="D11" s="185"/>
      <c r="E11" s="185"/>
      <c r="F11" s="9"/>
      <c r="G11" s="212"/>
      <c r="H11" s="194"/>
      <c r="I11" s="12"/>
      <c r="J11" s="13"/>
      <c r="K11" s="213" t="s">
        <v>1</v>
      </c>
      <c r="L11" s="204"/>
      <c r="M11" s="203"/>
      <c r="N11" s="204"/>
      <c r="O11" s="203" t="s">
        <v>1</v>
      </c>
      <c r="P11" s="204"/>
      <c r="Q11" s="203" t="s">
        <v>1</v>
      </c>
      <c r="R11" s="204"/>
      <c r="S11" s="203" t="s">
        <v>1</v>
      </c>
      <c r="T11" s="204"/>
      <c r="U11" s="205"/>
      <c r="V11" s="206"/>
      <c r="W11" s="205"/>
      <c r="X11" s="207"/>
      <c r="Y11" s="114" t="s">
        <v>29</v>
      </c>
      <c r="Z11" s="98"/>
      <c r="AA11" s="208"/>
      <c r="AB11" s="96"/>
    </row>
    <row r="12" spans="1:28">
      <c r="A12" s="188"/>
      <c r="B12" s="189"/>
      <c r="C12" s="192" t="s">
        <v>30</v>
      </c>
      <c r="D12" s="192"/>
      <c r="E12" s="192"/>
      <c r="F12" s="192"/>
      <c r="G12" s="193"/>
      <c r="H12" s="194"/>
      <c r="I12" s="15"/>
      <c r="J12" s="16"/>
      <c r="K12" s="195" t="s">
        <v>1</v>
      </c>
      <c r="L12" s="196"/>
      <c r="M12" s="197" t="s">
        <v>1</v>
      </c>
      <c r="N12" s="198"/>
      <c r="O12" s="199" t="s">
        <v>1</v>
      </c>
      <c r="P12" s="196"/>
      <c r="Q12" s="214">
        <v>0.5</v>
      </c>
      <c r="R12" s="215"/>
      <c r="S12" s="199" t="s">
        <v>1</v>
      </c>
      <c r="T12" s="196"/>
      <c r="U12" s="214" t="s">
        <v>1</v>
      </c>
      <c r="V12" s="215"/>
      <c r="W12" s="199" t="s">
        <v>1</v>
      </c>
      <c r="X12" s="216"/>
      <c r="Y12" s="187">
        <f>SUM(K12:X12)</f>
        <v>0.5</v>
      </c>
      <c r="Z12" s="185"/>
      <c r="AA12" s="181" t="s">
        <v>1</v>
      </c>
      <c r="AB12" s="98"/>
    </row>
    <row r="13" spans="1:28">
      <c r="A13" s="190"/>
      <c r="B13" s="191"/>
      <c r="C13" s="192" t="s">
        <v>31</v>
      </c>
      <c r="D13" s="192"/>
      <c r="E13" s="192"/>
      <c r="F13" s="192"/>
      <c r="G13" s="193"/>
      <c r="H13" s="194"/>
      <c r="I13" s="15"/>
      <c r="J13" s="16"/>
      <c r="K13" s="200" t="s">
        <v>1</v>
      </c>
      <c r="L13" s="183"/>
      <c r="M13" s="201" t="s">
        <v>1</v>
      </c>
      <c r="N13" s="202"/>
      <c r="O13" s="182" t="s">
        <v>1</v>
      </c>
      <c r="P13" s="183"/>
      <c r="Q13" s="184" t="s">
        <v>1</v>
      </c>
      <c r="R13" s="185"/>
      <c r="S13" s="182">
        <v>0.5</v>
      </c>
      <c r="T13" s="183"/>
      <c r="U13" s="184"/>
      <c r="V13" s="185"/>
      <c r="W13" s="182" t="s">
        <v>1</v>
      </c>
      <c r="X13" s="186"/>
      <c r="Y13" s="187">
        <f t="shared" ref="Y13:Y66" si="0">SUM(K13:X13)</f>
        <v>0.5</v>
      </c>
      <c r="Z13" s="185"/>
      <c r="AA13" s="102"/>
      <c r="AB13" s="103"/>
    </row>
    <row r="14" spans="1:28" ht="15.75" thickBot="1">
      <c r="A14" s="190"/>
      <c r="B14" s="191"/>
      <c r="C14" s="192" t="s">
        <v>32</v>
      </c>
      <c r="D14" s="192"/>
      <c r="E14" s="192"/>
      <c r="F14" s="192"/>
      <c r="G14" s="193"/>
      <c r="H14" s="194"/>
      <c r="I14" s="15"/>
      <c r="J14" s="16"/>
      <c r="K14" s="200" t="s">
        <v>1</v>
      </c>
      <c r="L14" s="183"/>
      <c r="M14" s="201" t="s">
        <v>1</v>
      </c>
      <c r="N14" s="202"/>
      <c r="O14" s="182">
        <v>1.5</v>
      </c>
      <c r="P14" s="183"/>
      <c r="Q14" s="184"/>
      <c r="R14" s="185"/>
      <c r="S14" s="182">
        <v>0.75</v>
      </c>
      <c r="T14" s="183"/>
      <c r="U14" s="184"/>
      <c r="V14" s="185"/>
      <c r="W14" s="182" t="s">
        <v>1</v>
      </c>
      <c r="X14" s="186"/>
      <c r="Y14" s="187">
        <f t="shared" si="0"/>
        <v>2.25</v>
      </c>
      <c r="Z14" s="185"/>
      <c r="AA14" s="106"/>
      <c r="AB14" s="107"/>
    </row>
    <row r="15" spans="1:28">
      <c r="A15" s="190"/>
      <c r="B15" s="191"/>
      <c r="C15" s="192" t="s">
        <v>33</v>
      </c>
      <c r="D15" s="192"/>
      <c r="E15" s="192"/>
      <c r="F15" s="192"/>
      <c r="G15" s="193"/>
      <c r="H15" s="194"/>
      <c r="I15" s="15"/>
      <c r="J15" s="16"/>
      <c r="K15" s="200" t="s">
        <v>1</v>
      </c>
      <c r="L15" s="183"/>
      <c r="M15" s="201" t="s">
        <v>1</v>
      </c>
      <c r="N15" s="202"/>
      <c r="O15" s="182">
        <v>2.25</v>
      </c>
      <c r="P15" s="183"/>
      <c r="Q15" s="184">
        <v>1</v>
      </c>
      <c r="R15" s="185"/>
      <c r="S15" s="182">
        <v>1</v>
      </c>
      <c r="T15" s="183"/>
      <c r="U15" s="184"/>
      <c r="V15" s="185"/>
      <c r="W15" s="182" t="s">
        <v>1</v>
      </c>
      <c r="X15" s="186"/>
      <c r="Y15" s="187">
        <f t="shared" si="0"/>
        <v>4.25</v>
      </c>
      <c r="Z15" s="185"/>
      <c r="AA15" s="217"/>
      <c r="AB15" s="98"/>
    </row>
    <row r="16" spans="1:28">
      <c r="A16" s="190"/>
      <c r="B16" s="191"/>
      <c r="C16" s="192" t="s">
        <v>34</v>
      </c>
      <c r="D16" s="192"/>
      <c r="E16" s="192"/>
      <c r="F16" s="192"/>
      <c r="G16" s="193"/>
      <c r="H16" s="194"/>
      <c r="I16" s="15"/>
      <c r="J16" s="16"/>
      <c r="K16" s="200" t="s">
        <v>1</v>
      </c>
      <c r="L16" s="183"/>
      <c r="M16" s="201" t="s">
        <v>1</v>
      </c>
      <c r="N16" s="202"/>
      <c r="O16" s="182">
        <v>1.5</v>
      </c>
      <c r="P16" s="183"/>
      <c r="Q16" s="184">
        <v>1</v>
      </c>
      <c r="R16" s="185"/>
      <c r="S16" s="182">
        <v>2.25</v>
      </c>
      <c r="T16" s="183"/>
      <c r="U16" s="184" t="s">
        <v>1</v>
      </c>
      <c r="V16" s="185"/>
      <c r="W16" s="182" t="s">
        <v>1</v>
      </c>
      <c r="X16" s="186"/>
      <c r="Y16" s="187">
        <f t="shared" si="0"/>
        <v>4.75</v>
      </c>
      <c r="Z16" s="185"/>
      <c r="AA16" s="102"/>
      <c r="AB16" s="103"/>
    </row>
    <row r="17" spans="1:28" ht="15.75" thickBot="1">
      <c r="A17" s="190"/>
      <c r="B17" s="191"/>
      <c r="C17" s="192" t="s">
        <v>35</v>
      </c>
      <c r="D17" s="192"/>
      <c r="E17" s="192"/>
      <c r="F17" s="192"/>
      <c r="G17" s="193"/>
      <c r="H17" s="194"/>
      <c r="I17" s="17"/>
      <c r="J17" s="18"/>
      <c r="K17" s="200" t="s">
        <v>1</v>
      </c>
      <c r="L17" s="183"/>
      <c r="M17" s="201" t="s">
        <v>1</v>
      </c>
      <c r="N17" s="202"/>
      <c r="O17" s="182" t="s">
        <v>1</v>
      </c>
      <c r="P17" s="183"/>
      <c r="Q17" s="184">
        <v>0.75</v>
      </c>
      <c r="R17" s="185"/>
      <c r="S17" s="182">
        <v>0.75</v>
      </c>
      <c r="T17" s="183"/>
      <c r="U17" s="184"/>
      <c r="V17" s="185"/>
      <c r="W17" s="182" t="s">
        <v>1</v>
      </c>
      <c r="X17" s="186"/>
      <c r="Y17" s="187">
        <f t="shared" si="0"/>
        <v>1.5</v>
      </c>
      <c r="Z17" s="185"/>
      <c r="AA17" s="106"/>
      <c r="AB17" s="107"/>
    </row>
    <row r="18" spans="1:28">
      <c r="A18" s="190"/>
      <c r="B18" s="191"/>
      <c r="C18" s="224" t="s">
        <v>36</v>
      </c>
      <c r="D18" s="224"/>
      <c r="E18" s="224"/>
      <c r="F18" s="224"/>
      <c r="G18" s="225"/>
      <c r="H18" s="226"/>
      <c r="I18" s="17"/>
      <c r="J18" s="18"/>
      <c r="K18" s="227" t="s">
        <v>1</v>
      </c>
      <c r="L18" s="228"/>
      <c r="M18" s="201" t="s">
        <v>1</v>
      </c>
      <c r="N18" s="202"/>
      <c r="O18" s="182" t="s">
        <v>1</v>
      </c>
      <c r="P18" s="183"/>
      <c r="Q18" s="184" t="s">
        <v>1</v>
      </c>
      <c r="R18" s="185"/>
      <c r="S18" s="218" t="s">
        <v>1</v>
      </c>
      <c r="T18" s="219"/>
      <c r="U18" s="184"/>
      <c r="V18" s="185"/>
      <c r="W18" s="182" t="s">
        <v>1</v>
      </c>
      <c r="X18" s="186"/>
      <c r="Y18" s="187">
        <f t="shared" si="0"/>
        <v>0</v>
      </c>
      <c r="Z18" s="185"/>
      <c r="AA18" s="102"/>
      <c r="AB18" s="103"/>
    </row>
    <row r="19" spans="1:28">
      <c r="A19" s="190"/>
      <c r="B19" s="191"/>
      <c r="C19" s="229" t="s">
        <v>37</v>
      </c>
      <c r="D19" s="230"/>
      <c r="E19" s="230"/>
      <c r="F19" s="231"/>
      <c r="G19" s="232"/>
      <c r="H19" s="194"/>
      <c r="I19" s="15"/>
      <c r="J19" s="16"/>
      <c r="K19" s="227" t="s">
        <v>1</v>
      </c>
      <c r="L19" s="228"/>
      <c r="M19" s="233" t="s">
        <v>1</v>
      </c>
      <c r="N19" s="234"/>
      <c r="O19" s="222" t="s">
        <v>1</v>
      </c>
      <c r="P19" s="228"/>
      <c r="Q19" s="220"/>
      <c r="R19" s="221"/>
      <c r="S19" s="218" t="s">
        <v>1</v>
      </c>
      <c r="T19" s="219"/>
      <c r="U19" s="220"/>
      <c r="V19" s="221"/>
      <c r="W19" s="222"/>
      <c r="X19" s="223"/>
      <c r="Y19" s="187">
        <f t="shared" si="0"/>
        <v>0</v>
      </c>
      <c r="Z19" s="185"/>
      <c r="AA19" s="102"/>
      <c r="AB19" s="103"/>
    </row>
    <row r="20" spans="1:28">
      <c r="A20" s="190"/>
      <c r="B20" s="191"/>
      <c r="C20" s="224" t="s">
        <v>38</v>
      </c>
      <c r="D20" s="224"/>
      <c r="E20" s="224"/>
      <c r="F20" s="224"/>
      <c r="G20" s="225"/>
      <c r="H20" s="226"/>
      <c r="I20" s="17"/>
      <c r="J20" s="18"/>
      <c r="K20" s="227" t="s">
        <v>1</v>
      </c>
      <c r="L20" s="228"/>
      <c r="M20" s="201" t="s">
        <v>1</v>
      </c>
      <c r="N20" s="202"/>
      <c r="O20" s="182" t="s">
        <v>1</v>
      </c>
      <c r="P20" s="183"/>
      <c r="Q20" s="184" t="s">
        <v>1</v>
      </c>
      <c r="R20" s="185"/>
      <c r="S20" s="218">
        <v>0.75</v>
      </c>
      <c r="T20" s="219"/>
      <c r="U20" s="184"/>
      <c r="V20" s="185"/>
      <c r="W20" s="182" t="s">
        <v>1</v>
      </c>
      <c r="X20" s="186"/>
      <c r="Y20" s="187">
        <f t="shared" si="0"/>
        <v>0.75</v>
      </c>
      <c r="Z20" s="185"/>
      <c r="AA20" s="102"/>
      <c r="AB20" s="103"/>
    </row>
    <row r="21" spans="1:28">
      <c r="A21" s="190"/>
      <c r="B21" s="191"/>
      <c r="C21" s="229" t="s">
        <v>39</v>
      </c>
      <c r="D21" s="230"/>
      <c r="E21" s="230"/>
      <c r="F21" s="231"/>
      <c r="G21" s="19"/>
      <c r="H21" s="20"/>
      <c r="I21" s="17"/>
      <c r="J21" s="18"/>
      <c r="K21" s="200"/>
      <c r="L21" s="183"/>
      <c r="M21" s="184" t="s">
        <v>1</v>
      </c>
      <c r="N21" s="185"/>
      <c r="O21" s="200"/>
      <c r="P21" s="183"/>
      <c r="Q21" s="184"/>
      <c r="R21" s="185"/>
      <c r="S21" s="218" t="s">
        <v>1</v>
      </c>
      <c r="T21" s="219"/>
      <c r="U21" s="184"/>
      <c r="V21" s="185"/>
      <c r="W21" s="22"/>
      <c r="X21" s="23"/>
      <c r="Y21" s="187">
        <f t="shared" si="0"/>
        <v>0</v>
      </c>
      <c r="Z21" s="185"/>
      <c r="AA21" s="102"/>
      <c r="AB21" s="103"/>
    </row>
    <row r="22" spans="1:28" ht="15.75" thickBot="1">
      <c r="A22" s="190"/>
      <c r="B22" s="191"/>
      <c r="C22" s="224" t="s">
        <v>85</v>
      </c>
      <c r="D22" s="224"/>
      <c r="E22" s="224"/>
      <c r="F22" s="224"/>
      <c r="G22" s="258"/>
      <c r="H22" s="194"/>
      <c r="I22" s="17"/>
      <c r="J22" s="18"/>
      <c r="K22" s="200">
        <v>8</v>
      </c>
      <c r="L22" s="183"/>
      <c r="M22" s="201">
        <v>8</v>
      </c>
      <c r="N22" s="202"/>
      <c r="O22" s="200"/>
      <c r="P22" s="183"/>
      <c r="Q22" s="259" t="s">
        <v>1</v>
      </c>
      <c r="R22" s="260"/>
      <c r="S22" s="235" t="s">
        <v>1</v>
      </c>
      <c r="T22" s="261"/>
      <c r="U22" s="262" t="s">
        <v>1</v>
      </c>
      <c r="V22" s="263"/>
      <c r="W22" s="235" t="s">
        <v>1</v>
      </c>
      <c r="X22" s="236"/>
      <c r="Y22" s="187">
        <f t="shared" si="0"/>
        <v>16</v>
      </c>
      <c r="Z22" s="185"/>
      <c r="AA22" s="102"/>
      <c r="AB22" s="103"/>
    </row>
    <row r="23" spans="1:28">
      <c r="A23" s="237" t="s">
        <v>40</v>
      </c>
      <c r="B23" s="238"/>
      <c r="C23" s="243" t="s">
        <v>41</v>
      </c>
      <c r="D23" s="244"/>
      <c r="E23" s="244"/>
      <c r="F23" s="245"/>
      <c r="G23" s="246" t="s">
        <v>1</v>
      </c>
      <c r="H23" s="247"/>
      <c r="I23" s="248"/>
      <c r="J23" s="249"/>
      <c r="K23" s="250"/>
      <c r="L23" s="251"/>
      <c r="M23" s="252" t="s">
        <v>1</v>
      </c>
      <c r="N23" s="253"/>
      <c r="O23" s="254" t="s">
        <v>1</v>
      </c>
      <c r="P23" s="255"/>
      <c r="Q23" s="256" t="s">
        <v>1</v>
      </c>
      <c r="R23" s="257"/>
      <c r="S23" s="254" t="s">
        <v>1</v>
      </c>
      <c r="T23" s="255"/>
      <c r="U23" s="272"/>
      <c r="V23" s="273"/>
      <c r="W23" s="274"/>
      <c r="X23" s="275"/>
      <c r="Y23" s="187">
        <f t="shared" si="0"/>
        <v>0</v>
      </c>
      <c r="Z23" s="185"/>
      <c r="AA23" s="276"/>
      <c r="AB23" s="103"/>
    </row>
    <row r="24" spans="1:28" ht="15.75" thickBot="1">
      <c r="A24" s="239"/>
      <c r="B24" s="240"/>
      <c r="C24" s="264" t="s">
        <v>42</v>
      </c>
      <c r="D24" s="265"/>
      <c r="E24" s="265"/>
      <c r="F24" s="266"/>
      <c r="G24" s="212" t="s">
        <v>1</v>
      </c>
      <c r="H24" s="194"/>
      <c r="I24" s="212"/>
      <c r="J24" s="193"/>
      <c r="K24" s="227" t="s">
        <v>1</v>
      </c>
      <c r="L24" s="228"/>
      <c r="M24" s="233" t="s">
        <v>1</v>
      </c>
      <c r="N24" s="234"/>
      <c r="O24" s="218" t="s">
        <v>1</v>
      </c>
      <c r="P24" s="219"/>
      <c r="Q24" s="267" t="s">
        <v>1</v>
      </c>
      <c r="R24" s="268"/>
      <c r="S24" s="218" t="s">
        <v>1</v>
      </c>
      <c r="T24" s="219"/>
      <c r="U24" s="269" t="s">
        <v>1</v>
      </c>
      <c r="V24" s="123"/>
      <c r="W24" s="218" t="s">
        <v>1</v>
      </c>
      <c r="X24" s="271"/>
      <c r="Y24" s="187">
        <f t="shared" si="0"/>
        <v>0</v>
      </c>
      <c r="Z24" s="185"/>
      <c r="AA24" s="106"/>
      <c r="AB24" s="107"/>
    </row>
    <row r="25" spans="1:28" ht="15.75" thickBot="1">
      <c r="A25" s="239"/>
      <c r="B25" s="240"/>
      <c r="C25" s="264" t="s">
        <v>39</v>
      </c>
      <c r="D25" s="265"/>
      <c r="E25" s="265"/>
      <c r="F25" s="266"/>
      <c r="G25" s="212"/>
      <c r="H25" s="194"/>
      <c r="I25" s="212"/>
      <c r="J25" s="193"/>
      <c r="K25" s="227" t="s">
        <v>1</v>
      </c>
      <c r="L25" s="228"/>
      <c r="M25" s="233"/>
      <c r="N25" s="234"/>
      <c r="O25" s="218" t="s">
        <v>1</v>
      </c>
      <c r="P25" s="219"/>
      <c r="Q25" s="267" t="s">
        <v>1</v>
      </c>
      <c r="R25" s="268"/>
      <c r="S25" s="218" t="s">
        <v>1</v>
      </c>
      <c r="T25" s="219"/>
      <c r="U25" s="269"/>
      <c r="V25" s="270"/>
      <c r="W25" s="218" t="s">
        <v>1</v>
      </c>
      <c r="X25" s="271"/>
      <c r="Y25" s="187">
        <f t="shared" si="0"/>
        <v>0</v>
      </c>
      <c r="Z25" s="185"/>
      <c r="AA25" s="279"/>
      <c r="AB25" s="280"/>
    </row>
    <row r="26" spans="1:28">
      <c r="A26" s="239"/>
      <c r="B26" s="240"/>
      <c r="C26" s="264" t="s">
        <v>43</v>
      </c>
      <c r="D26" s="265"/>
      <c r="E26" s="265"/>
      <c r="F26" s="266"/>
      <c r="G26" s="212"/>
      <c r="H26" s="194"/>
      <c r="I26" s="281"/>
      <c r="J26" s="282"/>
      <c r="K26" s="227"/>
      <c r="L26" s="228"/>
      <c r="M26" s="233"/>
      <c r="N26" s="234"/>
      <c r="O26" s="218" t="s">
        <v>1</v>
      </c>
      <c r="P26" s="219"/>
      <c r="Q26" s="267" t="s">
        <v>1</v>
      </c>
      <c r="R26" s="268"/>
      <c r="S26" s="218" t="s">
        <v>1</v>
      </c>
      <c r="T26" s="219"/>
      <c r="U26" s="269" t="s">
        <v>1</v>
      </c>
      <c r="V26" s="123"/>
      <c r="W26" s="218" t="s">
        <v>1</v>
      </c>
      <c r="X26" s="271"/>
      <c r="Y26" s="187">
        <f t="shared" si="0"/>
        <v>0</v>
      </c>
      <c r="Z26" s="185"/>
      <c r="AA26" s="277"/>
      <c r="AB26" s="98"/>
    </row>
    <row r="27" spans="1:28">
      <c r="A27" s="239"/>
      <c r="B27" s="240"/>
      <c r="C27" s="264" t="s">
        <v>44</v>
      </c>
      <c r="D27" s="265"/>
      <c r="E27" s="265"/>
      <c r="F27" s="266"/>
      <c r="G27" s="212"/>
      <c r="H27" s="194"/>
      <c r="I27" s="212"/>
      <c r="J27" s="193"/>
      <c r="K27" s="227"/>
      <c r="L27" s="228"/>
      <c r="M27" s="233"/>
      <c r="N27" s="234"/>
      <c r="O27" s="218"/>
      <c r="P27" s="219"/>
      <c r="Q27" s="267">
        <v>1.25</v>
      </c>
      <c r="R27" s="268"/>
      <c r="S27" s="218"/>
      <c r="T27" s="219"/>
      <c r="U27" s="269" t="s">
        <v>1</v>
      </c>
      <c r="V27" s="123"/>
      <c r="W27" s="218" t="s">
        <v>1</v>
      </c>
      <c r="X27" s="271"/>
      <c r="Y27" s="187">
        <f t="shared" si="0"/>
        <v>1.25</v>
      </c>
      <c r="Z27" s="185"/>
      <c r="AA27" s="278"/>
      <c r="AB27" s="103"/>
    </row>
    <row r="28" spans="1:28">
      <c r="A28" s="239"/>
      <c r="B28" s="240"/>
      <c r="C28" s="264" t="s">
        <v>45</v>
      </c>
      <c r="D28" s="265"/>
      <c r="E28" s="265"/>
      <c r="F28" s="266"/>
      <c r="G28" s="212" t="s">
        <v>1</v>
      </c>
      <c r="H28" s="194"/>
      <c r="I28" s="212"/>
      <c r="J28" s="193"/>
      <c r="K28" s="227"/>
      <c r="L28" s="228"/>
      <c r="M28" s="233"/>
      <c r="N28" s="234"/>
      <c r="O28" s="218"/>
      <c r="P28" s="219"/>
      <c r="Q28" s="267"/>
      <c r="R28" s="268"/>
      <c r="S28" s="218">
        <v>1.5</v>
      </c>
      <c r="T28" s="283"/>
      <c r="U28" s="269" t="s">
        <v>1</v>
      </c>
      <c r="V28" s="123"/>
      <c r="W28" s="218" t="s">
        <v>1</v>
      </c>
      <c r="X28" s="271"/>
      <c r="Y28" s="187">
        <f t="shared" si="0"/>
        <v>1.5</v>
      </c>
      <c r="Z28" s="185"/>
      <c r="AA28" s="102"/>
      <c r="AB28" s="103"/>
    </row>
    <row r="29" spans="1:28">
      <c r="A29" s="239"/>
      <c r="B29" s="240"/>
      <c r="C29" s="284" t="s">
        <v>46</v>
      </c>
      <c r="D29" s="285"/>
      <c r="E29" s="285"/>
      <c r="F29" s="286"/>
      <c r="G29" s="212"/>
      <c r="H29" s="194"/>
      <c r="I29" s="212"/>
      <c r="J29" s="193"/>
      <c r="K29" s="227" t="s">
        <v>1</v>
      </c>
      <c r="L29" s="228"/>
      <c r="M29" s="233"/>
      <c r="N29" s="234"/>
      <c r="O29" s="218"/>
      <c r="P29" s="219"/>
      <c r="Q29" s="292" t="s">
        <v>1</v>
      </c>
      <c r="R29" s="293"/>
      <c r="S29" s="218" t="s">
        <v>1</v>
      </c>
      <c r="T29" s="219"/>
      <c r="U29" s="269"/>
      <c r="V29" s="123"/>
      <c r="W29" s="218" t="s">
        <v>1</v>
      </c>
      <c r="X29" s="271"/>
      <c r="Y29" s="187">
        <f t="shared" si="0"/>
        <v>0</v>
      </c>
      <c r="Z29" s="185"/>
      <c r="AA29" s="102"/>
      <c r="AB29" s="103"/>
    </row>
    <row r="30" spans="1:28">
      <c r="A30" s="239"/>
      <c r="B30" s="240"/>
      <c r="C30" s="284" t="s">
        <v>47</v>
      </c>
      <c r="D30" s="285"/>
      <c r="E30" s="285"/>
      <c r="F30" s="286"/>
      <c r="G30" s="212"/>
      <c r="H30" s="194"/>
      <c r="I30" s="212"/>
      <c r="J30" s="193"/>
      <c r="K30" s="227"/>
      <c r="L30" s="228"/>
      <c r="M30" s="233"/>
      <c r="N30" s="234"/>
      <c r="O30" s="218" t="s">
        <v>1</v>
      </c>
      <c r="P30" s="219"/>
      <c r="Q30" s="267" t="s">
        <v>1</v>
      </c>
      <c r="R30" s="268"/>
      <c r="S30" s="218"/>
      <c r="T30" s="219"/>
      <c r="U30" s="24"/>
      <c r="V30" s="4"/>
      <c r="W30" s="21"/>
      <c r="X30" s="25"/>
      <c r="Y30" s="187">
        <f t="shared" si="0"/>
        <v>0</v>
      </c>
      <c r="Z30" s="185"/>
      <c r="AA30" s="102"/>
      <c r="AB30" s="103"/>
    </row>
    <row r="31" spans="1:28">
      <c r="A31" s="239"/>
      <c r="B31" s="240"/>
      <c r="C31" s="287" t="s">
        <v>48</v>
      </c>
      <c r="D31" s="288"/>
      <c r="E31" s="288"/>
      <c r="F31" s="289"/>
      <c r="G31" s="212"/>
      <c r="H31" s="194"/>
      <c r="I31" s="212"/>
      <c r="J31" s="193"/>
      <c r="K31" s="227"/>
      <c r="L31" s="228"/>
      <c r="M31" s="233"/>
      <c r="N31" s="234"/>
      <c r="O31" s="218"/>
      <c r="P31" s="219"/>
      <c r="Q31" s="290" t="s">
        <v>1</v>
      </c>
      <c r="R31" s="291"/>
      <c r="S31" s="294"/>
      <c r="T31" s="219"/>
      <c r="U31" s="269" t="s">
        <v>1</v>
      </c>
      <c r="V31" s="123"/>
      <c r="W31" s="294"/>
      <c r="X31" s="271"/>
      <c r="Y31" s="187">
        <f t="shared" si="0"/>
        <v>0</v>
      </c>
      <c r="Z31" s="185"/>
      <c r="AA31" s="102"/>
      <c r="AB31" s="103"/>
    </row>
    <row r="32" spans="1:28">
      <c r="A32" s="239"/>
      <c r="B32" s="240"/>
      <c r="C32" s="264" t="s">
        <v>49</v>
      </c>
      <c r="D32" s="265"/>
      <c r="E32" s="265"/>
      <c r="F32" s="266"/>
      <c r="G32" s="212"/>
      <c r="H32" s="194"/>
      <c r="I32" s="212"/>
      <c r="J32" s="193"/>
      <c r="K32" s="227"/>
      <c r="L32" s="228"/>
      <c r="M32" s="233"/>
      <c r="N32" s="234"/>
      <c r="O32" s="218" t="s">
        <v>1</v>
      </c>
      <c r="P32" s="219"/>
      <c r="Q32" s="267"/>
      <c r="R32" s="268"/>
      <c r="S32" s="218"/>
      <c r="T32" s="219"/>
      <c r="U32" s="269"/>
      <c r="V32" s="123"/>
      <c r="W32" s="218"/>
      <c r="X32" s="271"/>
      <c r="Y32" s="187">
        <f t="shared" si="0"/>
        <v>0</v>
      </c>
      <c r="Z32" s="185"/>
      <c r="AA32" s="102"/>
      <c r="AB32" s="103"/>
    </row>
    <row r="33" spans="1:28">
      <c r="A33" s="239"/>
      <c r="B33" s="240"/>
      <c r="C33" s="264" t="s">
        <v>50</v>
      </c>
      <c r="D33" s="265"/>
      <c r="E33" s="265"/>
      <c r="F33" s="266"/>
      <c r="G33" s="212"/>
      <c r="H33" s="194"/>
      <c r="I33" s="212"/>
      <c r="J33" s="193"/>
      <c r="K33" s="227" t="s">
        <v>1</v>
      </c>
      <c r="L33" s="228"/>
      <c r="M33" s="233" t="s">
        <v>1</v>
      </c>
      <c r="N33" s="234"/>
      <c r="O33" s="218"/>
      <c r="P33" s="219"/>
      <c r="Q33" s="267"/>
      <c r="R33" s="268"/>
      <c r="S33" s="218"/>
      <c r="T33" s="219"/>
      <c r="U33" s="24"/>
      <c r="V33" s="4"/>
      <c r="W33" s="21"/>
      <c r="X33" s="25"/>
      <c r="Y33" s="187">
        <f t="shared" si="0"/>
        <v>0</v>
      </c>
      <c r="Z33" s="185"/>
      <c r="AA33" s="102"/>
      <c r="AB33" s="103"/>
    </row>
    <row r="34" spans="1:28">
      <c r="A34" s="239"/>
      <c r="B34" s="240"/>
      <c r="C34" s="264" t="s">
        <v>51</v>
      </c>
      <c r="D34" s="265"/>
      <c r="E34" s="265"/>
      <c r="F34" s="266"/>
      <c r="G34" s="212"/>
      <c r="H34" s="194"/>
      <c r="I34" s="212" t="s">
        <v>1</v>
      </c>
      <c r="J34" s="193"/>
      <c r="K34" s="295" t="s">
        <v>1</v>
      </c>
      <c r="L34" s="283"/>
      <c r="M34" s="267" t="s">
        <v>1</v>
      </c>
      <c r="N34" s="268"/>
      <c r="O34" s="218">
        <v>1</v>
      </c>
      <c r="P34" s="219"/>
      <c r="Q34" s="267">
        <v>1</v>
      </c>
      <c r="R34" s="268"/>
      <c r="S34" s="218">
        <v>1</v>
      </c>
      <c r="T34" s="219"/>
      <c r="U34" s="269"/>
      <c r="V34" s="123"/>
      <c r="W34" s="218"/>
      <c r="X34" s="271"/>
      <c r="Y34" s="187">
        <f>SUM(K34:X34)</f>
        <v>3</v>
      </c>
      <c r="Z34" s="185"/>
      <c r="AA34" s="102"/>
      <c r="AB34" s="103"/>
    </row>
    <row r="35" spans="1:28" ht="15.75" thickBot="1">
      <c r="A35" s="239"/>
      <c r="B35" s="240"/>
      <c r="C35" s="264" t="s">
        <v>52</v>
      </c>
      <c r="D35" s="265"/>
      <c r="E35" s="265"/>
      <c r="F35" s="266"/>
      <c r="G35" s="212"/>
      <c r="H35" s="194"/>
      <c r="I35" s="212"/>
      <c r="J35" s="193"/>
      <c r="K35" s="295" t="s">
        <v>1</v>
      </c>
      <c r="L35" s="283"/>
      <c r="M35" s="267" t="s">
        <v>1</v>
      </c>
      <c r="N35" s="268"/>
      <c r="O35" s="218">
        <v>0.25</v>
      </c>
      <c r="P35" s="219"/>
      <c r="Q35" s="267">
        <v>0.25</v>
      </c>
      <c r="R35" s="268"/>
      <c r="S35" s="218">
        <v>0.25</v>
      </c>
      <c r="T35" s="219"/>
      <c r="U35" s="269" t="s">
        <v>1</v>
      </c>
      <c r="V35" s="123"/>
      <c r="W35" s="218"/>
      <c r="X35" s="271"/>
      <c r="Y35" s="187">
        <f t="shared" si="0"/>
        <v>0.75</v>
      </c>
      <c r="Z35" s="185"/>
      <c r="AA35" s="106"/>
      <c r="AB35" s="107"/>
    </row>
    <row r="36" spans="1:28">
      <c r="A36" s="239"/>
      <c r="B36" s="240"/>
      <c r="C36" s="192" t="s">
        <v>53</v>
      </c>
      <c r="D36" s="192"/>
      <c r="E36" s="192"/>
      <c r="F36" s="192"/>
      <c r="G36" s="14"/>
      <c r="H36" s="11"/>
      <c r="I36" s="10"/>
      <c r="J36" s="14"/>
      <c r="K36" s="299" t="s">
        <v>1</v>
      </c>
      <c r="L36" s="300"/>
      <c r="M36" s="267"/>
      <c r="N36" s="268"/>
      <c r="O36" s="301"/>
      <c r="P36" s="302"/>
      <c r="Q36" s="267"/>
      <c r="R36" s="268"/>
      <c r="S36" s="218"/>
      <c r="T36" s="283"/>
      <c r="U36" s="24"/>
      <c r="V36" s="4"/>
      <c r="W36" s="21"/>
      <c r="X36" s="25"/>
      <c r="Y36" s="187">
        <f t="shared" si="0"/>
        <v>0</v>
      </c>
      <c r="Z36" s="185"/>
      <c r="AA36" s="2"/>
      <c r="AB36" s="3"/>
    </row>
    <row r="37" spans="1:28" ht="15.75" thickBot="1">
      <c r="A37" s="241"/>
      <c r="B37" s="242"/>
      <c r="C37" s="296" t="s">
        <v>54</v>
      </c>
      <c r="D37" s="297"/>
      <c r="E37" s="297"/>
      <c r="F37" s="298"/>
      <c r="G37" s="258"/>
      <c r="H37" s="194"/>
      <c r="I37" s="212"/>
      <c r="J37" s="193"/>
      <c r="K37" s="299" t="s">
        <v>1</v>
      </c>
      <c r="L37" s="300"/>
      <c r="M37" s="267" t="s">
        <v>1</v>
      </c>
      <c r="N37" s="268"/>
      <c r="O37" s="218"/>
      <c r="P37" s="219"/>
      <c r="Q37" s="267"/>
      <c r="R37" s="268"/>
      <c r="S37" s="218"/>
      <c r="T37" s="219"/>
      <c r="U37" s="269" t="s">
        <v>1</v>
      </c>
      <c r="V37" s="123"/>
      <c r="W37" s="218" t="s">
        <v>1</v>
      </c>
      <c r="X37" s="271"/>
      <c r="Y37" s="187">
        <f t="shared" si="0"/>
        <v>0</v>
      </c>
      <c r="Z37" s="185"/>
      <c r="AA37" s="2"/>
      <c r="AB37" s="3"/>
    </row>
    <row r="38" spans="1:28">
      <c r="A38" s="237" t="s">
        <v>55</v>
      </c>
      <c r="B38" s="100"/>
      <c r="C38" s="311" t="s">
        <v>56</v>
      </c>
      <c r="D38" s="265"/>
      <c r="E38" s="265"/>
      <c r="F38" s="265"/>
      <c r="G38" s="212"/>
      <c r="H38" s="194"/>
      <c r="I38" s="212"/>
      <c r="J38" s="193"/>
      <c r="K38" s="309" t="s">
        <v>1</v>
      </c>
      <c r="L38" s="310"/>
      <c r="M38" s="267"/>
      <c r="N38" s="303"/>
      <c r="O38" s="218"/>
      <c r="P38" s="219"/>
      <c r="Q38" s="267"/>
      <c r="R38" s="303"/>
      <c r="S38" s="218"/>
      <c r="T38" s="219"/>
      <c r="U38" s="304"/>
      <c r="V38" s="305"/>
      <c r="W38" s="218" t="s">
        <v>1</v>
      </c>
      <c r="X38" s="271"/>
      <c r="Y38" s="187">
        <f t="shared" si="0"/>
        <v>0</v>
      </c>
      <c r="Z38" s="185"/>
      <c r="AA38" s="181"/>
      <c r="AB38" s="98"/>
    </row>
    <row r="39" spans="1:28" ht="15.75" thickBot="1">
      <c r="A39" s="101"/>
      <c r="B39" s="102"/>
      <c r="C39" s="306" t="s">
        <v>57</v>
      </c>
      <c r="D39" s="307"/>
      <c r="E39" s="307"/>
      <c r="F39" s="308"/>
      <c r="G39" s="212"/>
      <c r="H39" s="194"/>
      <c r="I39" s="212"/>
      <c r="J39" s="193"/>
      <c r="K39" s="309" t="s">
        <v>1</v>
      </c>
      <c r="L39" s="310"/>
      <c r="M39" s="267" t="s">
        <v>1</v>
      </c>
      <c r="N39" s="303"/>
      <c r="O39" s="218" t="s">
        <v>1</v>
      </c>
      <c r="P39" s="219"/>
      <c r="Q39" s="267" t="s">
        <v>1</v>
      </c>
      <c r="R39" s="303"/>
      <c r="S39" s="218"/>
      <c r="T39" s="219"/>
      <c r="U39" s="269"/>
      <c r="V39" s="123"/>
      <c r="W39" s="218" t="s">
        <v>1</v>
      </c>
      <c r="X39" s="271"/>
      <c r="Y39" s="187">
        <f t="shared" si="0"/>
        <v>0</v>
      </c>
      <c r="Z39" s="185"/>
      <c r="AA39" s="106"/>
      <c r="AB39" s="107"/>
    </row>
    <row r="40" spans="1:28" ht="15.75" thickBot="1">
      <c r="A40" s="101"/>
      <c r="B40" s="102"/>
      <c r="C40" s="313" t="s">
        <v>58</v>
      </c>
      <c r="D40" s="314"/>
      <c r="E40" s="314"/>
      <c r="F40" s="314"/>
      <c r="G40" s="258"/>
      <c r="H40" s="194"/>
      <c r="I40" s="212"/>
      <c r="J40" s="193"/>
      <c r="K40" s="309" t="s">
        <v>1</v>
      </c>
      <c r="L40" s="310"/>
      <c r="M40" s="267" t="s">
        <v>1</v>
      </c>
      <c r="N40" s="303"/>
      <c r="O40" s="218"/>
      <c r="P40" s="219"/>
      <c r="Q40" s="267" t="s">
        <v>1</v>
      </c>
      <c r="R40" s="303"/>
      <c r="S40" s="218" t="s">
        <v>1</v>
      </c>
      <c r="T40" s="219"/>
      <c r="U40" s="269"/>
      <c r="V40" s="123"/>
      <c r="W40" s="218" t="s">
        <v>1</v>
      </c>
      <c r="X40" s="271"/>
      <c r="Y40" s="187">
        <f t="shared" si="0"/>
        <v>0</v>
      </c>
      <c r="Z40" s="185"/>
      <c r="AA40" s="312"/>
      <c r="AB40" s="103"/>
    </row>
    <row r="41" spans="1:28">
      <c r="A41" s="101"/>
      <c r="B41" s="102"/>
      <c r="C41" s="296" t="s">
        <v>59</v>
      </c>
      <c r="D41" s="297"/>
      <c r="E41" s="297"/>
      <c r="F41" s="298"/>
      <c r="G41" s="258"/>
      <c r="H41" s="194"/>
      <c r="I41" s="212"/>
      <c r="J41" s="193"/>
      <c r="K41" s="309" t="s">
        <v>1</v>
      </c>
      <c r="L41" s="310"/>
      <c r="M41" s="267" t="s">
        <v>1</v>
      </c>
      <c r="N41" s="303"/>
      <c r="O41" s="218" t="s">
        <v>1</v>
      </c>
      <c r="P41" s="219"/>
      <c r="Q41" s="267" t="s">
        <v>1</v>
      </c>
      <c r="R41" s="303"/>
      <c r="S41" s="218" t="s">
        <v>1</v>
      </c>
      <c r="T41" s="219"/>
      <c r="U41" s="269" t="s">
        <v>1</v>
      </c>
      <c r="V41" s="123"/>
      <c r="W41" s="218" t="s">
        <v>1</v>
      </c>
      <c r="X41" s="271"/>
      <c r="Y41" s="187">
        <f t="shared" si="0"/>
        <v>0</v>
      </c>
      <c r="Z41" s="185"/>
      <c r="AA41" s="277"/>
      <c r="AB41" s="98"/>
    </row>
    <row r="42" spans="1:28" ht="15.75" thickBot="1">
      <c r="A42" s="105"/>
      <c r="B42" s="106"/>
      <c r="C42" s="313" t="s">
        <v>1</v>
      </c>
      <c r="D42" s="314"/>
      <c r="E42" s="314"/>
      <c r="F42" s="314"/>
      <c r="G42" s="336"/>
      <c r="H42" s="337"/>
      <c r="I42" s="338"/>
      <c r="J42" s="336"/>
      <c r="K42" s="339" t="s">
        <v>1</v>
      </c>
      <c r="L42" s="261"/>
      <c r="M42" s="259" t="s">
        <v>1</v>
      </c>
      <c r="N42" s="260"/>
      <c r="O42" s="235" t="s">
        <v>1</v>
      </c>
      <c r="P42" s="261"/>
      <c r="Q42" s="259"/>
      <c r="R42" s="260"/>
      <c r="S42" s="235"/>
      <c r="T42" s="261"/>
      <c r="U42" s="262"/>
      <c r="V42" s="263"/>
      <c r="W42" s="235"/>
      <c r="X42" s="236"/>
      <c r="Y42" s="187">
        <f t="shared" si="0"/>
        <v>0</v>
      </c>
      <c r="Z42" s="185"/>
      <c r="AA42" s="106"/>
      <c r="AB42" s="107"/>
    </row>
    <row r="43" spans="1:28">
      <c r="A43" s="323" t="s">
        <v>60</v>
      </c>
      <c r="B43" s="324"/>
      <c r="C43" s="328" t="s">
        <v>61</v>
      </c>
      <c r="D43" s="329"/>
      <c r="E43" s="329"/>
      <c r="F43" s="329"/>
      <c r="G43" s="212"/>
      <c r="H43" s="194"/>
      <c r="I43" s="330"/>
      <c r="J43" s="331"/>
      <c r="K43" s="317"/>
      <c r="L43" s="332"/>
      <c r="M43" s="333"/>
      <c r="N43" s="334"/>
      <c r="O43" s="317"/>
      <c r="P43" s="335"/>
      <c r="Q43" s="333">
        <v>0.5</v>
      </c>
      <c r="R43" s="334"/>
      <c r="S43" s="317"/>
      <c r="T43" s="335"/>
      <c r="U43" s="315"/>
      <c r="V43" s="316"/>
      <c r="W43" s="317" t="s">
        <v>1</v>
      </c>
      <c r="X43" s="318"/>
      <c r="Y43" s="184">
        <f t="shared" si="0"/>
        <v>0.5</v>
      </c>
      <c r="Z43" s="185"/>
      <c r="AA43" s="181"/>
      <c r="AB43" s="98"/>
    </row>
    <row r="44" spans="1:28">
      <c r="A44" s="325"/>
      <c r="B44" s="326"/>
      <c r="C44" s="320" t="s">
        <v>62</v>
      </c>
      <c r="D44" s="321"/>
      <c r="E44" s="321"/>
      <c r="F44" s="322"/>
      <c r="G44" s="212"/>
      <c r="H44" s="194"/>
      <c r="I44" s="212"/>
      <c r="J44" s="193"/>
      <c r="K44" s="218"/>
      <c r="L44" s="283"/>
      <c r="M44" s="28"/>
      <c r="N44" s="29"/>
      <c r="O44" s="218" t="s">
        <v>1</v>
      </c>
      <c r="P44" s="283"/>
      <c r="Q44" s="267"/>
      <c r="R44" s="268"/>
      <c r="S44" s="27"/>
      <c r="T44" s="30"/>
      <c r="U44" s="31"/>
      <c r="V44" s="32"/>
      <c r="W44" s="27"/>
      <c r="X44" s="33"/>
      <c r="Y44" s="184">
        <f t="shared" si="0"/>
        <v>0</v>
      </c>
      <c r="Z44" s="185"/>
      <c r="AA44" s="319"/>
      <c r="AB44" s="103"/>
    </row>
    <row r="45" spans="1:28" ht="15.75" thickBot="1">
      <c r="A45" s="325"/>
      <c r="B45" s="326"/>
      <c r="C45" s="311" t="s">
        <v>63</v>
      </c>
      <c r="D45" s="265"/>
      <c r="E45" s="265"/>
      <c r="F45" s="265"/>
      <c r="G45" s="212" t="s">
        <v>1</v>
      </c>
      <c r="H45" s="194"/>
      <c r="I45" s="212"/>
      <c r="J45" s="193"/>
      <c r="K45" s="218" t="s">
        <v>1</v>
      </c>
      <c r="L45" s="219"/>
      <c r="M45" s="267" t="s">
        <v>1</v>
      </c>
      <c r="N45" s="303"/>
      <c r="O45" s="218"/>
      <c r="P45" s="219"/>
      <c r="Q45" s="267"/>
      <c r="R45" s="303"/>
      <c r="S45" s="218"/>
      <c r="T45" s="219"/>
      <c r="U45" s="269"/>
      <c r="V45" s="123"/>
      <c r="W45" s="218" t="s">
        <v>1</v>
      </c>
      <c r="X45" s="340"/>
      <c r="Y45" s="184">
        <f t="shared" si="0"/>
        <v>0</v>
      </c>
      <c r="Z45" s="185"/>
      <c r="AA45" s="106"/>
      <c r="AB45" s="107"/>
    </row>
    <row r="46" spans="1:28" ht="15.75" thickBot="1">
      <c r="A46" s="325"/>
      <c r="B46" s="326"/>
      <c r="C46" s="311" t="s">
        <v>64</v>
      </c>
      <c r="D46" s="341"/>
      <c r="E46" s="341"/>
      <c r="F46" s="342"/>
      <c r="G46" s="212"/>
      <c r="H46" s="194"/>
      <c r="I46" s="212"/>
      <c r="J46" s="193"/>
      <c r="K46" s="218"/>
      <c r="L46" s="219"/>
      <c r="M46" s="267" t="s">
        <v>1</v>
      </c>
      <c r="N46" s="303"/>
      <c r="O46" s="218" t="s">
        <v>1</v>
      </c>
      <c r="P46" s="219"/>
      <c r="Q46" s="267"/>
      <c r="R46" s="303"/>
      <c r="S46" s="218"/>
      <c r="T46" s="219"/>
      <c r="U46" s="269"/>
      <c r="V46" s="123"/>
      <c r="W46" s="218" t="s">
        <v>1</v>
      </c>
      <c r="X46" s="340"/>
      <c r="Y46" s="184">
        <f t="shared" si="0"/>
        <v>0</v>
      </c>
      <c r="Z46" s="185"/>
      <c r="AA46" s="312"/>
      <c r="AB46" s="103"/>
    </row>
    <row r="47" spans="1:28">
      <c r="A47" s="325"/>
      <c r="B47" s="326"/>
      <c r="C47" s="192" t="s">
        <v>65</v>
      </c>
      <c r="D47" s="192"/>
      <c r="E47" s="192"/>
      <c r="F47" s="192"/>
      <c r="G47" s="212"/>
      <c r="H47" s="194"/>
      <c r="I47" s="212"/>
      <c r="J47" s="193"/>
      <c r="K47" s="218"/>
      <c r="L47" s="283"/>
      <c r="M47" s="267"/>
      <c r="N47" s="268"/>
      <c r="O47" s="218"/>
      <c r="P47" s="283"/>
      <c r="Q47" s="267"/>
      <c r="R47" s="268"/>
      <c r="S47" s="218"/>
      <c r="T47" s="283"/>
      <c r="U47" s="269"/>
      <c r="V47" s="123"/>
      <c r="W47" s="218" t="s">
        <v>1</v>
      </c>
      <c r="X47" s="343"/>
      <c r="Y47" s="184">
        <f t="shared" si="0"/>
        <v>0</v>
      </c>
      <c r="Z47" s="185"/>
      <c r="AA47" s="277"/>
      <c r="AB47" s="344"/>
    </row>
    <row r="48" spans="1:28">
      <c r="A48" s="325"/>
      <c r="B48" s="327"/>
      <c r="C48" s="346" t="s">
        <v>66</v>
      </c>
      <c r="D48" s="192"/>
      <c r="E48" s="192"/>
      <c r="F48" s="192"/>
      <c r="G48" s="193"/>
      <c r="H48" s="194"/>
      <c r="I48" s="212"/>
      <c r="J48" s="193"/>
      <c r="K48" s="218"/>
      <c r="L48" s="283"/>
      <c r="M48" s="267"/>
      <c r="N48" s="268"/>
      <c r="O48" s="218"/>
      <c r="P48" s="283"/>
      <c r="Q48" s="267"/>
      <c r="R48" s="268"/>
      <c r="S48" s="218"/>
      <c r="T48" s="283"/>
      <c r="U48" s="269"/>
      <c r="V48" s="123"/>
      <c r="W48" s="218" t="s">
        <v>1</v>
      </c>
      <c r="X48" s="343"/>
      <c r="Y48" s="184">
        <f t="shared" si="0"/>
        <v>0</v>
      </c>
      <c r="Z48" s="185"/>
      <c r="AA48" s="278"/>
      <c r="AB48" s="345"/>
    </row>
    <row r="49" spans="1:28">
      <c r="A49" s="325"/>
      <c r="B49" s="327"/>
      <c r="C49" s="346" t="s">
        <v>67</v>
      </c>
      <c r="D49" s="192"/>
      <c r="E49" s="192"/>
      <c r="F49" s="192"/>
      <c r="G49" s="193"/>
      <c r="H49" s="194"/>
      <c r="I49" s="212"/>
      <c r="J49" s="193"/>
      <c r="K49" s="218"/>
      <c r="L49" s="219"/>
      <c r="M49" s="267"/>
      <c r="N49" s="303"/>
      <c r="O49" s="218" t="s">
        <v>1</v>
      </c>
      <c r="P49" s="219"/>
      <c r="Q49" s="267"/>
      <c r="R49" s="303"/>
      <c r="S49" s="218"/>
      <c r="T49" s="219"/>
      <c r="U49" s="269"/>
      <c r="V49" s="123"/>
      <c r="W49" s="218"/>
      <c r="X49" s="340"/>
      <c r="Y49" s="184">
        <f t="shared" si="0"/>
        <v>0</v>
      </c>
      <c r="Z49" s="185"/>
      <c r="AA49" s="278"/>
      <c r="AB49" s="345"/>
    </row>
    <row r="50" spans="1:28">
      <c r="A50" s="325"/>
      <c r="B50" s="327"/>
      <c r="C50" s="192" t="s">
        <v>68</v>
      </c>
      <c r="D50" s="192"/>
      <c r="E50" s="192"/>
      <c r="F50" s="192"/>
      <c r="G50" s="193"/>
      <c r="H50" s="194"/>
      <c r="I50" s="212"/>
      <c r="J50" s="193"/>
      <c r="K50" s="218"/>
      <c r="L50" s="283"/>
      <c r="M50" s="267"/>
      <c r="N50" s="268"/>
      <c r="O50" s="222"/>
      <c r="P50" s="228"/>
      <c r="Q50" s="267"/>
      <c r="R50" s="303"/>
      <c r="S50" s="218"/>
      <c r="T50" s="219"/>
      <c r="U50" s="269"/>
      <c r="V50" s="123"/>
      <c r="W50" s="218"/>
      <c r="X50" s="340"/>
      <c r="Y50" s="184">
        <f>SUM(M50:X50)</f>
        <v>0</v>
      </c>
      <c r="Z50" s="185"/>
      <c r="AA50" s="278"/>
      <c r="AB50" s="345"/>
    </row>
    <row r="51" spans="1:28">
      <c r="A51" s="325"/>
      <c r="B51" s="327"/>
      <c r="C51" s="320" t="s">
        <v>69</v>
      </c>
      <c r="D51" s="321"/>
      <c r="E51" s="321"/>
      <c r="F51" s="322"/>
      <c r="G51" s="193"/>
      <c r="H51" s="194"/>
      <c r="I51" s="212"/>
      <c r="J51" s="193"/>
      <c r="K51" s="218"/>
      <c r="L51" s="283"/>
      <c r="M51" s="267"/>
      <c r="N51" s="268"/>
      <c r="O51" s="218"/>
      <c r="P51" s="283"/>
      <c r="Q51" s="267">
        <v>2</v>
      </c>
      <c r="R51" s="268"/>
      <c r="S51" s="218"/>
      <c r="T51" s="283"/>
      <c r="U51" s="269"/>
      <c r="V51" s="123"/>
      <c r="W51" s="218"/>
      <c r="X51" s="343"/>
      <c r="Y51" s="184">
        <f t="shared" si="0"/>
        <v>2</v>
      </c>
      <c r="Z51" s="185"/>
      <c r="AA51" s="278"/>
      <c r="AB51" s="345"/>
    </row>
    <row r="52" spans="1:28">
      <c r="A52" s="325"/>
      <c r="B52" s="327"/>
      <c r="C52" s="320" t="s">
        <v>89</v>
      </c>
      <c r="D52" s="321"/>
      <c r="E52" s="321"/>
      <c r="F52" s="322"/>
      <c r="G52" s="193"/>
      <c r="H52" s="194"/>
      <c r="I52" s="212"/>
      <c r="J52" s="193"/>
      <c r="K52" s="218"/>
      <c r="L52" s="219"/>
      <c r="M52" s="267" t="s">
        <v>1</v>
      </c>
      <c r="N52" s="303"/>
      <c r="O52" s="218">
        <v>1.5</v>
      </c>
      <c r="P52" s="219"/>
      <c r="Q52" s="267"/>
      <c r="R52" s="303"/>
      <c r="S52" s="218"/>
      <c r="T52" s="219"/>
      <c r="U52" s="269"/>
      <c r="V52" s="123"/>
      <c r="W52" s="218"/>
      <c r="X52" s="340"/>
      <c r="Y52" s="184">
        <f t="shared" si="0"/>
        <v>1.5</v>
      </c>
      <c r="Z52" s="185"/>
      <c r="AA52" s="278"/>
      <c r="AB52" s="345"/>
    </row>
    <row r="53" spans="1:28" ht="15.75" thickBot="1">
      <c r="A53" s="325"/>
      <c r="B53" s="327"/>
      <c r="C53" s="192" t="s">
        <v>1</v>
      </c>
      <c r="D53" s="192"/>
      <c r="E53" s="192"/>
      <c r="F53" s="192"/>
      <c r="G53" s="363"/>
      <c r="H53" s="364"/>
      <c r="I53" s="365"/>
      <c r="J53" s="363"/>
      <c r="K53" s="218"/>
      <c r="L53" s="219"/>
      <c r="M53" s="267"/>
      <c r="N53" s="303"/>
      <c r="O53" s="218"/>
      <c r="P53" s="219"/>
      <c r="Q53" s="267"/>
      <c r="R53" s="303"/>
      <c r="S53" s="218"/>
      <c r="T53" s="219"/>
      <c r="U53" s="269"/>
      <c r="V53" s="123"/>
      <c r="W53" s="218"/>
      <c r="X53" s="340"/>
      <c r="Y53" s="184">
        <f t="shared" si="0"/>
        <v>0</v>
      </c>
      <c r="Z53" s="185"/>
      <c r="AA53" s="278"/>
      <c r="AB53" s="345"/>
    </row>
    <row r="54" spans="1:28" ht="15.75" thickBot="1">
      <c r="A54" s="323"/>
      <c r="B54" s="347"/>
      <c r="C54" s="350" t="s">
        <v>70</v>
      </c>
      <c r="D54" s="351"/>
      <c r="E54" s="351"/>
      <c r="F54" s="352"/>
      <c r="G54" s="353" t="s">
        <v>71</v>
      </c>
      <c r="H54" s="354"/>
      <c r="I54" s="355" t="s">
        <v>72</v>
      </c>
      <c r="J54" s="356"/>
      <c r="K54" s="357"/>
      <c r="L54" s="358"/>
      <c r="M54" s="359"/>
      <c r="N54" s="360"/>
      <c r="O54" s="377"/>
      <c r="P54" s="358"/>
      <c r="Q54" s="378"/>
      <c r="R54" s="379"/>
      <c r="S54" s="377"/>
      <c r="T54" s="358"/>
      <c r="U54" s="380"/>
      <c r="V54" s="117"/>
      <c r="W54" s="377"/>
      <c r="X54" s="381"/>
      <c r="Y54" s="184">
        <f t="shared" si="0"/>
        <v>0</v>
      </c>
      <c r="Z54" s="185"/>
      <c r="AA54" s="369"/>
      <c r="AB54" s="370"/>
    </row>
    <row r="55" spans="1:28" ht="15.75" thickBot="1">
      <c r="A55" s="325"/>
      <c r="B55" s="326"/>
      <c r="C55" s="373"/>
      <c r="D55" s="374"/>
      <c r="E55" s="374"/>
      <c r="F55" s="375"/>
      <c r="G55" s="330" t="s">
        <v>1</v>
      </c>
      <c r="H55" s="376"/>
      <c r="I55" s="330" t="s">
        <v>1</v>
      </c>
      <c r="J55" s="331"/>
      <c r="K55" s="218"/>
      <c r="L55" s="219"/>
      <c r="M55" s="267"/>
      <c r="N55" s="303"/>
      <c r="O55" s="218"/>
      <c r="P55" s="219"/>
      <c r="Q55" s="367"/>
      <c r="R55" s="368"/>
      <c r="S55" s="218"/>
      <c r="T55" s="219"/>
      <c r="U55" s="269"/>
      <c r="V55" s="123"/>
      <c r="W55" s="218"/>
      <c r="X55" s="340"/>
      <c r="Y55" s="184">
        <f t="shared" si="0"/>
        <v>0</v>
      </c>
      <c r="Z55" s="185"/>
      <c r="AA55" s="371"/>
      <c r="AB55" s="372"/>
    </row>
    <row r="56" spans="1:28" ht="15.75" thickBot="1">
      <c r="A56" s="325"/>
      <c r="B56" s="326"/>
      <c r="C56" s="145"/>
      <c r="D56" s="361"/>
      <c r="E56" s="361"/>
      <c r="F56" s="362"/>
      <c r="G56" s="212"/>
      <c r="H56" s="194"/>
      <c r="I56" s="212"/>
      <c r="J56" s="193"/>
      <c r="K56" s="218"/>
      <c r="L56" s="366"/>
      <c r="M56" s="267"/>
      <c r="N56" s="303"/>
      <c r="O56" s="218"/>
      <c r="P56" s="219"/>
      <c r="Q56" s="367"/>
      <c r="R56" s="368"/>
      <c r="S56" s="218"/>
      <c r="T56" s="366"/>
      <c r="U56" s="269"/>
      <c r="V56" s="123"/>
      <c r="W56" s="218"/>
      <c r="X56" s="382"/>
      <c r="Y56" s="184">
        <f t="shared" si="0"/>
        <v>0</v>
      </c>
      <c r="Z56" s="185"/>
      <c r="AA56" s="312"/>
      <c r="AB56" s="103"/>
    </row>
    <row r="57" spans="1:28">
      <c r="A57" s="325"/>
      <c r="B57" s="326"/>
      <c r="C57" s="145"/>
      <c r="D57" s="361"/>
      <c r="E57" s="361"/>
      <c r="F57" s="362"/>
      <c r="G57" s="212"/>
      <c r="H57" s="194"/>
      <c r="I57" s="212"/>
      <c r="J57" s="193"/>
      <c r="K57" s="218"/>
      <c r="L57" s="219"/>
      <c r="M57" s="267"/>
      <c r="N57" s="303"/>
      <c r="O57" s="218"/>
      <c r="P57" s="219"/>
      <c r="Q57" s="367"/>
      <c r="R57" s="368"/>
      <c r="S57" s="218"/>
      <c r="T57" s="219"/>
      <c r="U57" s="269"/>
      <c r="V57" s="123"/>
      <c r="W57" s="218"/>
      <c r="X57" s="340"/>
      <c r="Y57" s="184">
        <f t="shared" si="0"/>
        <v>0</v>
      </c>
      <c r="Z57" s="185"/>
      <c r="AA57" s="277"/>
      <c r="AB57" s="98"/>
    </row>
    <row r="58" spans="1:28" ht="15.75" thickBot="1">
      <c r="A58" s="348"/>
      <c r="B58" s="349"/>
      <c r="C58" s="145"/>
      <c r="D58" s="361"/>
      <c r="E58" s="361"/>
      <c r="F58" s="362"/>
      <c r="G58" s="212"/>
      <c r="H58" s="194"/>
      <c r="I58" s="212"/>
      <c r="J58" s="193"/>
      <c r="K58" s="218"/>
      <c r="L58" s="219"/>
      <c r="M58" s="267"/>
      <c r="N58" s="303"/>
      <c r="O58" s="218"/>
      <c r="P58" s="219"/>
      <c r="Q58" s="367"/>
      <c r="R58" s="368"/>
      <c r="S58" s="218"/>
      <c r="T58" s="219"/>
      <c r="U58" s="269"/>
      <c r="V58" s="123"/>
      <c r="W58" s="218"/>
      <c r="X58" s="340"/>
      <c r="Y58" s="184">
        <f t="shared" si="0"/>
        <v>0</v>
      </c>
      <c r="Z58" s="185"/>
      <c r="AA58" s="106"/>
      <c r="AB58" s="107"/>
    </row>
    <row r="59" spans="1:28">
      <c r="A59" s="415" t="s">
        <v>73</v>
      </c>
      <c r="B59" s="35" t="s">
        <v>74</v>
      </c>
      <c r="C59" s="389"/>
      <c r="D59" s="390"/>
      <c r="E59" s="390"/>
      <c r="F59" s="391"/>
      <c r="G59" s="392"/>
      <c r="H59" s="393"/>
      <c r="I59" s="393"/>
      <c r="J59" s="393"/>
      <c r="K59" s="377"/>
      <c r="L59" s="358"/>
      <c r="M59" s="359"/>
      <c r="N59" s="360"/>
      <c r="O59" s="377"/>
      <c r="P59" s="358"/>
      <c r="Q59" s="378"/>
      <c r="R59" s="379"/>
      <c r="S59" s="377"/>
      <c r="T59" s="358"/>
      <c r="U59" s="380"/>
      <c r="V59" s="117"/>
      <c r="W59" s="377"/>
      <c r="X59" s="381"/>
      <c r="Y59" s="184">
        <f t="shared" si="0"/>
        <v>0</v>
      </c>
      <c r="Z59" s="185"/>
      <c r="AA59" s="388"/>
      <c r="AB59" s="117"/>
    </row>
    <row r="60" spans="1:28" ht="15.75" thickBot="1">
      <c r="A60" s="416"/>
      <c r="B60" s="36" t="s">
        <v>75</v>
      </c>
      <c r="C60" s="394"/>
      <c r="D60" s="395"/>
      <c r="E60" s="395"/>
      <c r="F60" s="396"/>
      <c r="G60" s="397"/>
      <c r="H60" s="398"/>
      <c r="I60" s="398"/>
      <c r="J60" s="398"/>
      <c r="K60" s="218"/>
      <c r="L60" s="219"/>
      <c r="M60" s="267"/>
      <c r="N60" s="303"/>
      <c r="O60" s="218"/>
      <c r="P60" s="219"/>
      <c r="Q60" s="367"/>
      <c r="R60" s="368"/>
      <c r="S60" s="218"/>
      <c r="T60" s="219"/>
      <c r="U60" s="269"/>
      <c r="V60" s="123"/>
      <c r="W60" s="218"/>
      <c r="X60" s="340"/>
      <c r="Y60" s="184">
        <f t="shared" si="0"/>
        <v>0</v>
      </c>
      <c r="Z60" s="185"/>
      <c r="AA60" s="312"/>
      <c r="AB60" s="103"/>
    </row>
    <row r="61" spans="1:28">
      <c r="A61" s="416"/>
      <c r="B61" s="36" t="s">
        <v>76</v>
      </c>
      <c r="C61" s="383"/>
      <c r="D61" s="384"/>
      <c r="E61" s="384"/>
      <c r="F61" s="385"/>
      <c r="G61" s="386"/>
      <c r="H61" s="387"/>
      <c r="I61" s="387"/>
      <c r="J61" s="387"/>
      <c r="K61" s="218"/>
      <c r="L61" s="219"/>
      <c r="M61" s="267"/>
      <c r="N61" s="303"/>
      <c r="O61" s="218"/>
      <c r="P61" s="219"/>
      <c r="Q61" s="367"/>
      <c r="R61" s="368"/>
      <c r="S61" s="218"/>
      <c r="T61" s="219"/>
      <c r="U61" s="269"/>
      <c r="V61" s="123"/>
      <c r="W61" s="218"/>
      <c r="X61" s="340"/>
      <c r="Y61" s="184">
        <f t="shared" si="0"/>
        <v>0</v>
      </c>
      <c r="Z61" s="185"/>
      <c r="AA61" s="277"/>
      <c r="AB61" s="98"/>
    </row>
    <row r="62" spans="1:28">
      <c r="A62" s="416"/>
      <c r="B62" s="36" t="s">
        <v>77</v>
      </c>
      <c r="C62" s="321"/>
      <c r="D62" s="382"/>
      <c r="E62" s="382"/>
      <c r="F62" s="382"/>
      <c r="G62" s="386"/>
      <c r="H62" s="387"/>
      <c r="I62" s="387"/>
      <c r="J62" s="387"/>
      <c r="K62" s="218"/>
      <c r="L62" s="219"/>
      <c r="M62" s="267"/>
      <c r="N62" s="303"/>
      <c r="O62" s="218" t="s">
        <v>1</v>
      </c>
      <c r="P62" s="219"/>
      <c r="Q62" s="367" t="s">
        <v>1</v>
      </c>
      <c r="R62" s="368"/>
      <c r="S62" s="218"/>
      <c r="T62" s="219"/>
      <c r="U62" s="269"/>
      <c r="V62" s="123"/>
      <c r="W62" s="218"/>
      <c r="X62" s="340"/>
      <c r="Y62" s="184">
        <f t="shared" si="0"/>
        <v>0</v>
      </c>
      <c r="Z62" s="185"/>
      <c r="AA62" s="278"/>
      <c r="AB62" s="103"/>
    </row>
    <row r="63" spans="1:28">
      <c r="A63" s="416"/>
      <c r="B63" s="36" t="s">
        <v>77</v>
      </c>
      <c r="C63" s="383"/>
      <c r="D63" s="384"/>
      <c r="E63" s="384"/>
      <c r="F63" s="385"/>
      <c r="G63" s="386"/>
      <c r="H63" s="387"/>
      <c r="I63" s="387"/>
      <c r="J63" s="387"/>
      <c r="K63" s="218"/>
      <c r="L63" s="219"/>
      <c r="M63" s="267"/>
      <c r="N63" s="303"/>
      <c r="O63" s="218" t="s">
        <v>1</v>
      </c>
      <c r="P63" s="219"/>
      <c r="Q63" s="367" t="s">
        <v>1</v>
      </c>
      <c r="R63" s="368"/>
      <c r="S63" s="218"/>
      <c r="T63" s="219"/>
      <c r="U63" s="269"/>
      <c r="V63" s="123"/>
      <c r="W63" s="218"/>
      <c r="X63" s="340"/>
      <c r="Y63" s="184">
        <f t="shared" si="0"/>
        <v>0</v>
      </c>
      <c r="Z63" s="185"/>
      <c r="AA63" s="278"/>
      <c r="AB63" s="103"/>
    </row>
    <row r="64" spans="1:28">
      <c r="A64" s="416"/>
      <c r="B64" s="36" t="s">
        <v>77</v>
      </c>
      <c r="C64" s="383"/>
      <c r="D64" s="384"/>
      <c r="E64" s="384"/>
      <c r="F64" s="385"/>
      <c r="G64" s="386"/>
      <c r="H64" s="387"/>
      <c r="I64" s="387"/>
      <c r="J64" s="387"/>
      <c r="K64" s="218"/>
      <c r="L64" s="219"/>
      <c r="M64" s="267"/>
      <c r="N64" s="303"/>
      <c r="O64" s="218" t="s">
        <v>1</v>
      </c>
      <c r="P64" s="219"/>
      <c r="Q64" s="367" t="s">
        <v>1</v>
      </c>
      <c r="R64" s="368"/>
      <c r="S64" s="218"/>
      <c r="T64" s="219"/>
      <c r="U64" s="269"/>
      <c r="V64" s="123"/>
      <c r="W64" s="218"/>
      <c r="X64" s="340"/>
      <c r="Y64" s="184">
        <f t="shared" si="0"/>
        <v>0</v>
      </c>
      <c r="Z64" s="185"/>
      <c r="AA64" s="278"/>
      <c r="AB64" s="103"/>
    </row>
    <row r="65" spans="1:28" ht="15.75" thickBot="1">
      <c r="A65" s="416"/>
      <c r="B65" s="37" t="s">
        <v>77</v>
      </c>
      <c r="C65" s="399"/>
      <c r="D65" s="400"/>
      <c r="E65" s="400"/>
      <c r="F65" s="401"/>
      <c r="G65" s="402"/>
      <c r="H65" s="403"/>
      <c r="I65" s="403"/>
      <c r="J65" s="403"/>
      <c r="K65" s="218"/>
      <c r="L65" s="219"/>
      <c r="M65" s="267"/>
      <c r="N65" s="303"/>
      <c r="O65" s="218" t="s">
        <v>1</v>
      </c>
      <c r="P65" s="219"/>
      <c r="Q65" s="367" t="s">
        <v>1</v>
      </c>
      <c r="R65" s="368"/>
      <c r="S65" s="218"/>
      <c r="T65" s="219"/>
      <c r="U65" s="269"/>
      <c r="V65" s="123"/>
      <c r="W65" s="218"/>
      <c r="X65" s="340"/>
      <c r="Y65" s="184">
        <f t="shared" si="0"/>
        <v>0</v>
      </c>
      <c r="Z65" s="185"/>
      <c r="AA65" s="102"/>
      <c r="AB65" s="103"/>
    </row>
    <row r="66" spans="1:28">
      <c r="A66" s="407" t="s">
        <v>1</v>
      </c>
      <c r="B66" s="408"/>
      <c r="C66" s="413"/>
      <c r="D66" s="414"/>
      <c r="E66" s="414"/>
      <c r="F66" s="414"/>
      <c r="G66" s="38"/>
      <c r="H66" s="39"/>
      <c r="I66" s="39"/>
      <c r="J66" s="39"/>
      <c r="K66" s="218"/>
      <c r="L66" s="219"/>
      <c r="M66" s="267"/>
      <c r="N66" s="303"/>
      <c r="O66" s="218" t="s">
        <v>1</v>
      </c>
      <c r="P66" s="219"/>
      <c r="Q66" s="406" t="s">
        <v>1</v>
      </c>
      <c r="R66" s="368"/>
      <c r="S66" s="218"/>
      <c r="T66" s="219"/>
      <c r="U66" s="380"/>
      <c r="V66" s="117"/>
      <c r="W66" s="218"/>
      <c r="X66" s="340"/>
      <c r="Y66" s="184">
        <f t="shared" si="0"/>
        <v>0</v>
      </c>
      <c r="Z66" s="185"/>
      <c r="AA66" s="369"/>
      <c r="AB66" s="370"/>
    </row>
    <row r="67" spans="1:28" ht="15.75" thickBot="1">
      <c r="A67" s="409"/>
      <c r="B67" s="410"/>
      <c r="C67" s="404"/>
      <c r="D67" s="405"/>
      <c r="E67" s="405"/>
      <c r="F67" s="405"/>
      <c r="G67" s="40"/>
      <c r="H67" s="41"/>
      <c r="I67" s="41"/>
      <c r="J67" s="41"/>
      <c r="K67" s="218" t="s">
        <v>1</v>
      </c>
      <c r="L67" s="219"/>
      <c r="M67" s="267" t="s">
        <v>1</v>
      </c>
      <c r="N67" s="303"/>
      <c r="O67" s="218" t="s">
        <v>1</v>
      </c>
      <c r="P67" s="219"/>
      <c r="Q67" s="406" t="s">
        <v>1</v>
      </c>
      <c r="R67" s="368"/>
      <c r="S67" s="218" t="s">
        <v>1</v>
      </c>
      <c r="T67" s="219"/>
      <c r="U67" s="269"/>
      <c r="V67" s="123"/>
      <c r="W67" s="218" t="s">
        <v>1</v>
      </c>
      <c r="X67" s="340"/>
      <c r="Y67" s="184"/>
      <c r="Z67" s="185"/>
      <c r="AA67" s="371"/>
      <c r="AB67" s="372"/>
    </row>
    <row r="68" spans="1:28">
      <c r="A68" s="409"/>
      <c r="B68" s="410"/>
      <c r="C68" s="404"/>
      <c r="D68" s="405"/>
      <c r="E68" s="405"/>
      <c r="F68" s="405"/>
      <c r="G68" s="40"/>
      <c r="H68" s="41"/>
      <c r="I68" s="41"/>
      <c r="J68" s="41"/>
      <c r="K68" s="218" t="s">
        <v>1</v>
      </c>
      <c r="L68" s="219"/>
      <c r="M68" s="267"/>
      <c r="N68" s="303"/>
      <c r="O68" s="218" t="s">
        <v>1</v>
      </c>
      <c r="P68" s="219"/>
      <c r="Q68" s="406" t="s">
        <v>1</v>
      </c>
      <c r="R68" s="368"/>
      <c r="S68" s="218" t="s">
        <v>1</v>
      </c>
      <c r="T68" s="219"/>
      <c r="U68" s="269"/>
      <c r="V68" s="123"/>
      <c r="W68" s="218" t="s">
        <v>1</v>
      </c>
      <c r="X68" s="340"/>
      <c r="Y68" s="184"/>
      <c r="Z68" s="185"/>
      <c r="AA68" s="312"/>
      <c r="AB68" s="103"/>
    </row>
    <row r="69" spans="1:28">
      <c r="A69" s="409"/>
      <c r="B69" s="410"/>
      <c r="C69" s="404"/>
      <c r="D69" s="405"/>
      <c r="E69" s="405"/>
      <c r="F69" s="405"/>
      <c r="G69" s="40"/>
      <c r="H69" s="41"/>
      <c r="I69" s="41"/>
      <c r="J69" s="41"/>
      <c r="K69" s="218"/>
      <c r="L69" s="219"/>
      <c r="M69" s="267"/>
      <c r="N69" s="303"/>
      <c r="O69" s="218" t="s">
        <v>1</v>
      </c>
      <c r="P69" s="219"/>
      <c r="Q69" s="406" t="s">
        <v>1</v>
      </c>
      <c r="R69" s="368"/>
      <c r="S69" s="218"/>
      <c r="T69" s="219"/>
      <c r="U69" s="269"/>
      <c r="V69" s="123"/>
      <c r="W69" s="218"/>
      <c r="X69" s="340"/>
      <c r="Y69" s="184"/>
      <c r="Z69" s="185"/>
      <c r="AA69" s="421"/>
      <c r="AB69" s="422"/>
    </row>
    <row r="70" spans="1:28">
      <c r="A70" s="409"/>
      <c r="B70" s="410"/>
      <c r="C70" s="425"/>
      <c r="D70" s="426"/>
      <c r="E70" s="426"/>
      <c r="F70" s="426"/>
      <c r="G70" s="40"/>
      <c r="H70" s="41"/>
      <c r="I70" s="41"/>
      <c r="J70" s="41"/>
      <c r="K70" s="218" t="s">
        <v>1</v>
      </c>
      <c r="L70" s="219"/>
      <c r="M70" s="267"/>
      <c r="N70" s="303"/>
      <c r="O70" s="218" t="s">
        <v>1</v>
      </c>
      <c r="P70" s="219"/>
      <c r="Q70" s="406" t="s">
        <v>1</v>
      </c>
      <c r="R70" s="368"/>
      <c r="S70" s="218" t="s">
        <v>1</v>
      </c>
      <c r="T70" s="219"/>
      <c r="U70" s="269"/>
      <c r="V70" s="123"/>
      <c r="W70" s="218" t="s">
        <v>1</v>
      </c>
      <c r="X70" s="340"/>
      <c r="Y70" s="184"/>
      <c r="Z70" s="185"/>
      <c r="AA70" s="421"/>
      <c r="AB70" s="422"/>
    </row>
    <row r="71" spans="1:28" ht="15.75" thickBot="1">
      <c r="A71" s="409"/>
      <c r="B71" s="410"/>
      <c r="C71" s="417"/>
      <c r="D71" s="418"/>
      <c r="E71" s="419"/>
      <c r="F71" s="419"/>
      <c r="G71" s="42"/>
      <c r="H71" s="43"/>
      <c r="I71" s="43"/>
      <c r="J71" s="43"/>
      <c r="K71" s="294"/>
      <c r="L71" s="219"/>
      <c r="M71" s="290"/>
      <c r="N71" s="303"/>
      <c r="O71" s="294" t="s">
        <v>1</v>
      </c>
      <c r="P71" s="219"/>
      <c r="Q71" s="420" t="s">
        <v>1</v>
      </c>
      <c r="R71" s="368"/>
      <c r="S71" s="294"/>
      <c r="T71" s="219"/>
      <c r="U71" s="269"/>
      <c r="V71" s="123"/>
      <c r="W71" s="294"/>
      <c r="X71" s="340"/>
      <c r="Y71" s="184"/>
      <c r="Z71" s="185"/>
      <c r="AA71" s="421"/>
      <c r="AB71" s="422"/>
    </row>
    <row r="72" spans="1:28" ht="15.75" thickBot="1">
      <c r="A72" s="411"/>
      <c r="B72" s="412"/>
      <c r="C72" s="417"/>
      <c r="D72" s="418"/>
      <c r="E72" s="419"/>
      <c r="F72" s="419"/>
      <c r="G72" s="42"/>
      <c r="H72" s="43"/>
      <c r="I72" s="43"/>
      <c r="J72" s="43"/>
      <c r="K72" s="436"/>
      <c r="L72" s="447"/>
      <c r="M72" s="448"/>
      <c r="N72" s="449"/>
      <c r="O72" s="436" t="s">
        <v>1</v>
      </c>
      <c r="P72" s="447"/>
      <c r="Q72" s="406" t="s">
        <v>1</v>
      </c>
      <c r="R72" s="368"/>
      <c r="S72" s="436" t="s">
        <v>1</v>
      </c>
      <c r="T72" s="447"/>
      <c r="U72" s="269"/>
      <c r="V72" s="123"/>
      <c r="W72" s="436"/>
      <c r="X72" s="437"/>
      <c r="Y72" s="184"/>
      <c r="Z72" s="185"/>
      <c r="AA72" s="423"/>
      <c r="AB72" s="424"/>
    </row>
    <row r="73" spans="1:28">
      <c r="A73" s="438" t="s">
        <v>78</v>
      </c>
      <c r="B73" s="100"/>
      <c r="C73" s="439" t="s">
        <v>79</v>
      </c>
      <c r="D73" s="100"/>
      <c r="E73" s="439">
        <v>2</v>
      </c>
      <c r="F73" s="98"/>
      <c r="G73" s="440" t="s">
        <v>80</v>
      </c>
      <c r="H73" s="441"/>
      <c r="I73" s="102"/>
      <c r="J73" s="103"/>
      <c r="K73" s="427" t="s">
        <v>1</v>
      </c>
      <c r="L73" s="100"/>
      <c r="M73" s="100"/>
      <c r="N73" s="100"/>
      <c r="O73" s="98"/>
      <c r="P73" s="427"/>
      <c r="Q73" s="435"/>
      <c r="R73" s="435"/>
      <c r="S73" s="435"/>
      <c r="T73" s="435"/>
      <c r="U73" s="435"/>
      <c r="V73" s="435"/>
      <c r="W73" s="435"/>
      <c r="X73" s="435"/>
      <c r="Y73" s="442"/>
      <c r="Z73" s="442"/>
      <c r="AA73" s="435"/>
      <c r="AB73" s="443"/>
    </row>
    <row r="74" spans="1:28" ht="15.75" thickBot="1">
      <c r="A74" s="101"/>
      <c r="B74" s="102"/>
      <c r="C74" s="101"/>
      <c r="D74" s="102"/>
      <c r="E74" s="101"/>
      <c r="F74" s="103"/>
      <c r="G74" s="149"/>
      <c r="H74" s="101"/>
      <c r="I74" s="102"/>
      <c r="J74" s="103"/>
      <c r="K74" s="105"/>
      <c r="L74" s="106"/>
      <c r="M74" s="106"/>
      <c r="N74" s="106"/>
      <c r="O74" s="107"/>
      <c r="P74" s="444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6"/>
    </row>
    <row r="75" spans="1:28" ht="15.75" thickBot="1">
      <c r="A75" s="432"/>
      <c r="B75" s="433"/>
      <c r="C75" s="433"/>
      <c r="D75" s="433"/>
      <c r="E75" s="433"/>
      <c r="F75" s="433"/>
      <c r="G75" s="433"/>
      <c r="H75" s="433"/>
      <c r="I75" s="433"/>
      <c r="J75" s="434"/>
      <c r="K75" s="435"/>
      <c r="L75" s="100"/>
      <c r="M75" s="427"/>
      <c r="N75" s="100"/>
      <c r="O75" s="427"/>
      <c r="P75" s="100"/>
      <c r="Q75" s="427"/>
      <c r="R75" s="100"/>
      <c r="S75" s="427"/>
      <c r="T75" s="100"/>
      <c r="U75" s="427"/>
      <c r="V75" s="100"/>
      <c r="W75" s="427"/>
      <c r="X75" s="100"/>
      <c r="Y75" s="114"/>
      <c r="Z75" s="98"/>
      <c r="AA75" s="428"/>
      <c r="AB75" s="96"/>
    </row>
    <row r="76" spans="1:28" ht="15.75" thickBot="1">
      <c r="A76" s="409" t="s">
        <v>1</v>
      </c>
      <c r="B76" s="410"/>
      <c r="C76" s="429"/>
      <c r="D76" s="159"/>
      <c r="E76" s="159"/>
      <c r="F76" s="159"/>
      <c r="G76" s="38"/>
      <c r="H76" s="39"/>
      <c r="I76" s="39"/>
      <c r="J76" s="44"/>
      <c r="K76" s="343"/>
      <c r="L76" s="430"/>
      <c r="M76" s="119"/>
      <c r="N76" s="368"/>
      <c r="O76" s="431"/>
      <c r="P76" s="123"/>
      <c r="Q76" s="119"/>
      <c r="R76" s="368"/>
      <c r="S76" s="450"/>
      <c r="T76" s="430"/>
      <c r="U76" s="269"/>
      <c r="V76" s="123"/>
      <c r="W76" s="431"/>
      <c r="X76" s="382"/>
      <c r="Y76" s="380"/>
      <c r="Z76" s="117"/>
      <c r="AA76" s="451"/>
      <c r="AB76" s="452"/>
    </row>
    <row r="77" spans="1:28" ht="15.75" thickBot="1">
      <c r="A77" s="409"/>
      <c r="B77" s="410"/>
      <c r="C77" s="321" t="s">
        <v>1</v>
      </c>
      <c r="D77" s="382"/>
      <c r="E77" s="382"/>
      <c r="F77" s="382"/>
      <c r="G77" s="40"/>
      <c r="H77" s="41"/>
      <c r="I77" s="41"/>
      <c r="J77" s="45"/>
      <c r="K77" s="343"/>
      <c r="L77" s="430"/>
      <c r="M77" s="119"/>
      <c r="N77" s="368"/>
      <c r="O77" s="431"/>
      <c r="P77" s="123"/>
      <c r="Q77" s="119"/>
      <c r="R77" s="368"/>
      <c r="S77" s="450"/>
      <c r="T77" s="430"/>
      <c r="U77" s="269"/>
      <c r="V77" s="123"/>
      <c r="W77" s="431"/>
      <c r="X77" s="382"/>
      <c r="Y77" s="380"/>
      <c r="Z77" s="117"/>
      <c r="AA77" s="453"/>
      <c r="AB77" s="454"/>
    </row>
    <row r="78" spans="1:28" ht="15.75" thickBot="1">
      <c r="A78" s="409"/>
      <c r="B78" s="410"/>
      <c r="C78" s="321" t="s">
        <v>1</v>
      </c>
      <c r="D78" s="382"/>
      <c r="E78" s="382"/>
      <c r="F78" s="382"/>
      <c r="G78" s="40"/>
      <c r="H78" s="41"/>
      <c r="I78" s="41"/>
      <c r="J78" s="45"/>
      <c r="K78" s="343"/>
      <c r="L78" s="430"/>
      <c r="M78" s="119"/>
      <c r="N78" s="368"/>
      <c r="O78" s="431"/>
      <c r="P78" s="123"/>
      <c r="Q78" s="119"/>
      <c r="R78" s="368"/>
      <c r="S78" s="450"/>
      <c r="T78" s="430"/>
      <c r="U78" s="269"/>
      <c r="V78" s="123"/>
      <c r="W78" s="431"/>
      <c r="X78" s="382"/>
      <c r="Y78" s="380"/>
      <c r="Z78" s="117"/>
      <c r="AA78" s="46"/>
      <c r="AB78" s="1"/>
    </row>
    <row r="79" spans="1:28" ht="15.75" thickBot="1">
      <c r="A79" s="409"/>
      <c r="B79" s="410"/>
      <c r="C79" s="455" t="s">
        <v>1</v>
      </c>
      <c r="D79" s="456"/>
      <c r="E79" s="456"/>
      <c r="F79" s="456"/>
      <c r="G79" s="40"/>
      <c r="H79" s="41"/>
      <c r="I79" s="41"/>
      <c r="J79" s="45"/>
      <c r="K79" s="343"/>
      <c r="L79" s="430"/>
      <c r="M79" s="119"/>
      <c r="N79" s="368"/>
      <c r="O79" s="431"/>
      <c r="P79" s="123"/>
      <c r="Q79" s="119"/>
      <c r="R79" s="368"/>
      <c r="S79" s="450"/>
      <c r="T79" s="430"/>
      <c r="U79" s="269"/>
      <c r="V79" s="123"/>
      <c r="W79" s="431"/>
      <c r="X79" s="382"/>
      <c r="Y79" s="380"/>
      <c r="Z79" s="117"/>
      <c r="AA79" s="47"/>
      <c r="AB79" s="2"/>
    </row>
    <row r="80" spans="1:28" ht="15.75" thickBot="1">
      <c r="A80" s="409"/>
      <c r="B80" s="410"/>
      <c r="C80" s="321" t="s">
        <v>1</v>
      </c>
      <c r="D80" s="382"/>
      <c r="E80" s="382"/>
      <c r="F80" s="382"/>
      <c r="G80" s="40"/>
      <c r="H80" s="41"/>
      <c r="I80" s="41"/>
      <c r="J80" s="45"/>
      <c r="K80" s="343"/>
      <c r="L80" s="430"/>
      <c r="M80" s="119"/>
      <c r="N80" s="368"/>
      <c r="O80" s="431"/>
      <c r="P80" s="123"/>
      <c r="Q80" s="119"/>
      <c r="R80" s="368"/>
      <c r="S80" s="450"/>
      <c r="T80" s="430"/>
      <c r="U80" s="269"/>
      <c r="V80" s="123"/>
      <c r="W80" s="431"/>
      <c r="X80" s="382"/>
      <c r="Y80" s="380"/>
      <c r="Z80" s="117"/>
      <c r="AA80" s="466"/>
      <c r="AB80" s="467"/>
    </row>
    <row r="81" spans="1:28" ht="15.75" thickBot="1">
      <c r="A81" s="409"/>
      <c r="B81" s="410"/>
      <c r="C81" s="472"/>
      <c r="D81" s="473"/>
      <c r="E81" s="473"/>
      <c r="F81" s="473"/>
      <c r="G81" s="40"/>
      <c r="H81" s="41"/>
      <c r="I81" s="41"/>
      <c r="J81" s="45"/>
      <c r="K81" s="343"/>
      <c r="L81" s="430"/>
      <c r="M81" s="119"/>
      <c r="N81" s="368"/>
      <c r="O81" s="431"/>
      <c r="P81" s="123"/>
      <c r="Q81" s="119"/>
      <c r="R81" s="368"/>
      <c r="S81" s="450"/>
      <c r="T81" s="430"/>
      <c r="U81" s="269"/>
      <c r="V81" s="123"/>
      <c r="W81" s="431"/>
      <c r="X81" s="382"/>
      <c r="Y81" s="380"/>
      <c r="Z81" s="117"/>
      <c r="AA81" s="468"/>
      <c r="AB81" s="469"/>
    </row>
    <row r="82" spans="1:28" ht="15.75" thickBot="1">
      <c r="A82" s="411"/>
      <c r="B82" s="412"/>
      <c r="C82" s="457"/>
      <c r="D82" s="458"/>
      <c r="E82" s="458"/>
      <c r="F82" s="458"/>
      <c r="G82" s="42"/>
      <c r="H82" s="43"/>
      <c r="I82" s="43"/>
      <c r="J82" s="48"/>
      <c r="K82" s="343"/>
      <c r="L82" s="430"/>
      <c r="M82" s="459"/>
      <c r="N82" s="460"/>
      <c r="O82" s="461"/>
      <c r="P82" s="263"/>
      <c r="Q82" s="459"/>
      <c r="R82" s="460"/>
      <c r="S82" s="462"/>
      <c r="T82" s="463"/>
      <c r="U82" s="464"/>
      <c r="V82" s="176"/>
      <c r="W82" s="465"/>
      <c r="X82" s="395"/>
      <c r="Y82" s="380"/>
      <c r="Z82" s="117"/>
      <c r="AA82" s="470"/>
      <c r="AB82" s="471"/>
    </row>
    <row r="83" spans="1:28" ht="15.75" thickBot="1">
      <c r="A83" s="239"/>
      <c r="B83" s="102"/>
      <c r="C83" s="481" t="s">
        <v>1</v>
      </c>
      <c r="D83" s="477"/>
      <c r="E83" s="482"/>
      <c r="F83" s="49"/>
      <c r="G83" s="50"/>
      <c r="H83" s="51"/>
      <c r="I83" s="52"/>
      <c r="J83" s="26"/>
      <c r="K83" s="474"/>
      <c r="L83" s="475"/>
      <c r="M83" s="483"/>
      <c r="N83" s="484"/>
      <c r="O83" s="431"/>
      <c r="P83" s="123"/>
      <c r="Q83" s="483"/>
      <c r="R83" s="484"/>
      <c r="S83" s="474"/>
      <c r="T83" s="475"/>
      <c r="U83" s="380"/>
      <c r="V83" s="117"/>
      <c r="W83" s="476"/>
      <c r="X83" s="477"/>
      <c r="Y83" s="380"/>
      <c r="Z83" s="117"/>
      <c r="AA83" s="478"/>
      <c r="AB83" s="103"/>
    </row>
    <row r="84" spans="1:28" ht="15.75" thickBot="1">
      <c r="A84" s="101"/>
      <c r="B84" s="102"/>
      <c r="C84" s="479" t="s">
        <v>1</v>
      </c>
      <c r="D84" s="382"/>
      <c r="E84" s="480"/>
      <c r="F84" s="53"/>
      <c r="G84" s="54"/>
      <c r="H84" s="54"/>
      <c r="I84" s="55"/>
      <c r="J84" s="10"/>
      <c r="K84" s="450"/>
      <c r="L84" s="430"/>
      <c r="M84" s="119"/>
      <c r="N84" s="368"/>
      <c r="O84" s="431"/>
      <c r="P84" s="123"/>
      <c r="Q84" s="119"/>
      <c r="R84" s="368"/>
      <c r="S84" s="450"/>
      <c r="T84" s="430"/>
      <c r="U84" s="269"/>
      <c r="V84" s="123"/>
      <c r="W84" s="431"/>
      <c r="X84" s="382"/>
      <c r="Y84" s="380"/>
      <c r="Z84" s="117"/>
      <c r="AA84" s="101"/>
      <c r="AB84" s="103"/>
    </row>
    <row r="85" spans="1:28" ht="15.75" thickBot="1">
      <c r="A85" s="101"/>
      <c r="B85" s="102"/>
      <c r="C85" s="479" t="s">
        <v>1</v>
      </c>
      <c r="D85" s="382"/>
      <c r="E85" s="480"/>
      <c r="F85" s="56"/>
      <c r="G85" s="54"/>
      <c r="H85" s="54"/>
      <c r="I85" s="55"/>
      <c r="J85" s="10"/>
      <c r="K85" s="450"/>
      <c r="L85" s="430"/>
      <c r="M85" s="119"/>
      <c r="N85" s="368"/>
      <c r="O85" s="431"/>
      <c r="P85" s="123"/>
      <c r="Q85" s="119"/>
      <c r="R85" s="368"/>
      <c r="S85" s="450"/>
      <c r="T85" s="430"/>
      <c r="U85" s="269"/>
      <c r="V85" s="123"/>
      <c r="W85" s="431"/>
      <c r="X85" s="382"/>
      <c r="Y85" s="380"/>
      <c r="Z85" s="117"/>
      <c r="AA85" s="105"/>
      <c r="AB85" s="107"/>
    </row>
    <row r="86" spans="1:28" ht="15.75" thickBot="1">
      <c r="A86" s="101"/>
      <c r="B86" s="102"/>
      <c r="C86" s="479" t="s">
        <v>1</v>
      </c>
      <c r="D86" s="382"/>
      <c r="E86" s="480"/>
      <c r="F86" s="53"/>
      <c r="G86" s="54"/>
      <c r="H86" s="54"/>
      <c r="I86" s="55"/>
      <c r="J86" s="10"/>
      <c r="K86" s="450"/>
      <c r="L86" s="485"/>
      <c r="M86" s="119"/>
      <c r="N86" s="368"/>
      <c r="O86" s="431"/>
      <c r="P86" s="123"/>
      <c r="Q86" s="119"/>
      <c r="R86" s="368"/>
      <c r="S86" s="450"/>
      <c r="T86" s="430"/>
      <c r="U86" s="269"/>
      <c r="V86" s="123"/>
      <c r="W86" s="431"/>
      <c r="X86" s="382"/>
      <c r="Y86" s="380"/>
      <c r="Z86" s="117"/>
      <c r="AA86" s="486"/>
      <c r="AB86" s="98"/>
    </row>
    <row r="87" spans="1:28" ht="15.75" thickBot="1">
      <c r="A87" s="101"/>
      <c r="B87" s="102"/>
      <c r="C87" s="479" t="s">
        <v>1</v>
      </c>
      <c r="D87" s="382"/>
      <c r="E87" s="480"/>
      <c r="F87" s="53"/>
      <c r="G87" s="54"/>
      <c r="H87" s="54"/>
      <c r="I87" s="55"/>
      <c r="J87" s="10"/>
      <c r="K87" s="450"/>
      <c r="L87" s="430"/>
      <c r="M87" s="119"/>
      <c r="N87" s="368"/>
      <c r="O87" s="431"/>
      <c r="P87" s="123"/>
      <c r="Q87" s="119"/>
      <c r="R87" s="368"/>
      <c r="S87" s="487"/>
      <c r="T87" s="488"/>
      <c r="U87" s="269"/>
      <c r="V87" s="123"/>
      <c r="W87" s="431"/>
      <c r="X87" s="382"/>
      <c r="Y87" s="380"/>
      <c r="Z87" s="117"/>
      <c r="AA87" s="101"/>
      <c r="AB87" s="103"/>
    </row>
    <row r="88" spans="1:28" ht="15.75" thickBot="1">
      <c r="A88" s="101"/>
      <c r="B88" s="102"/>
      <c r="C88" s="479"/>
      <c r="D88" s="382"/>
      <c r="E88" s="480"/>
      <c r="F88" s="57"/>
      <c r="G88" s="54"/>
      <c r="H88" s="54"/>
      <c r="I88" s="55"/>
      <c r="J88" s="10"/>
      <c r="K88" s="450"/>
      <c r="L88" s="430"/>
      <c r="M88" s="119"/>
      <c r="N88" s="368"/>
      <c r="O88" s="431"/>
      <c r="P88" s="123"/>
      <c r="Q88" s="119"/>
      <c r="R88" s="368"/>
      <c r="S88" s="450"/>
      <c r="T88" s="430"/>
      <c r="U88" s="269"/>
      <c r="V88" s="123"/>
      <c r="W88" s="431"/>
      <c r="X88" s="382"/>
      <c r="Y88" s="380"/>
      <c r="Z88" s="117"/>
      <c r="AA88" s="101"/>
      <c r="AB88" s="103"/>
    </row>
    <row r="89" spans="1:28" ht="15.75" thickBot="1">
      <c r="A89" s="101"/>
      <c r="B89" s="102"/>
      <c r="C89" s="479"/>
      <c r="D89" s="382"/>
      <c r="E89" s="480"/>
      <c r="F89" s="53"/>
      <c r="G89" s="54"/>
      <c r="H89" s="54"/>
      <c r="I89" s="55"/>
      <c r="J89" s="10"/>
      <c r="K89" s="450"/>
      <c r="L89" s="430"/>
      <c r="M89" s="119"/>
      <c r="N89" s="368"/>
      <c r="O89" s="431"/>
      <c r="P89" s="123"/>
      <c r="Q89" s="119"/>
      <c r="R89" s="368"/>
      <c r="S89" s="450"/>
      <c r="T89" s="430"/>
      <c r="U89" s="269"/>
      <c r="V89" s="123"/>
      <c r="W89" s="431"/>
      <c r="X89" s="382"/>
      <c r="Y89" s="380"/>
      <c r="Z89" s="117"/>
      <c r="AA89" s="101"/>
      <c r="AB89" s="103"/>
    </row>
    <row r="90" spans="1:28" ht="15.75" thickBot="1">
      <c r="A90" s="101"/>
      <c r="B90" s="102"/>
      <c r="C90" s="479"/>
      <c r="D90" s="382"/>
      <c r="E90" s="480"/>
      <c r="F90" s="53"/>
      <c r="G90" s="54"/>
      <c r="H90" s="54"/>
      <c r="I90" s="55"/>
      <c r="J90" s="10"/>
      <c r="K90" s="450"/>
      <c r="L90" s="430"/>
      <c r="M90" s="119"/>
      <c r="N90" s="368"/>
      <c r="O90" s="431"/>
      <c r="P90" s="123"/>
      <c r="Q90" s="119"/>
      <c r="R90" s="368"/>
      <c r="S90" s="450"/>
      <c r="T90" s="430"/>
      <c r="U90" s="269"/>
      <c r="V90" s="123"/>
      <c r="W90" s="431"/>
      <c r="X90" s="382"/>
      <c r="Y90" s="380"/>
      <c r="Z90" s="117"/>
      <c r="AA90" s="101"/>
      <c r="AB90" s="103"/>
    </row>
    <row r="91" spans="1:28" ht="15.75" thickBot="1">
      <c r="A91" s="101"/>
      <c r="B91" s="102"/>
      <c r="C91" s="479"/>
      <c r="D91" s="382"/>
      <c r="E91" s="480"/>
      <c r="F91" s="53"/>
      <c r="G91" s="54"/>
      <c r="H91" s="54"/>
      <c r="I91" s="55"/>
      <c r="J91" s="10"/>
      <c r="K91" s="450"/>
      <c r="L91" s="430"/>
      <c r="M91" s="119"/>
      <c r="N91" s="368"/>
      <c r="O91" s="431"/>
      <c r="P91" s="123"/>
      <c r="Q91" s="119"/>
      <c r="R91" s="368"/>
      <c r="S91" s="450"/>
      <c r="T91" s="430"/>
      <c r="U91" s="269"/>
      <c r="V91" s="123"/>
      <c r="W91" s="431"/>
      <c r="X91" s="382"/>
      <c r="Y91" s="380"/>
      <c r="Z91" s="117"/>
      <c r="AA91" s="101"/>
      <c r="AB91" s="103"/>
    </row>
    <row r="92" spans="1:28" ht="15.75" thickBot="1">
      <c r="A92" s="101"/>
      <c r="B92" s="102"/>
      <c r="C92" s="479"/>
      <c r="D92" s="382"/>
      <c r="E92" s="480"/>
      <c r="F92" s="53"/>
      <c r="G92" s="54"/>
      <c r="H92" s="54"/>
      <c r="I92" s="55"/>
      <c r="J92" s="10"/>
      <c r="K92" s="450"/>
      <c r="L92" s="430"/>
      <c r="M92" s="119"/>
      <c r="N92" s="368"/>
      <c r="O92" s="431"/>
      <c r="P92" s="123"/>
      <c r="Q92" s="119"/>
      <c r="R92" s="368"/>
      <c r="S92" s="450"/>
      <c r="T92" s="430"/>
      <c r="U92" s="269"/>
      <c r="V92" s="123"/>
      <c r="W92" s="431"/>
      <c r="X92" s="382"/>
      <c r="Y92" s="380"/>
      <c r="Z92" s="117"/>
      <c r="AA92" s="105"/>
      <c r="AB92" s="107"/>
    </row>
    <row r="93" spans="1:28" ht="15.75" thickBot="1">
      <c r="A93" s="101"/>
      <c r="B93" s="102"/>
      <c r="C93" s="479"/>
      <c r="D93" s="382"/>
      <c r="E93" s="480"/>
      <c r="F93" s="53"/>
      <c r="G93" s="54"/>
      <c r="H93" s="54"/>
      <c r="I93" s="55"/>
      <c r="J93" s="10"/>
      <c r="K93" s="450"/>
      <c r="L93" s="430"/>
      <c r="M93" s="119"/>
      <c r="N93" s="368"/>
      <c r="O93" s="431"/>
      <c r="P93" s="123"/>
      <c r="Q93" s="119"/>
      <c r="R93" s="368"/>
      <c r="S93" s="450"/>
      <c r="T93" s="430"/>
      <c r="U93" s="269"/>
      <c r="V93" s="123"/>
      <c r="W93" s="431"/>
      <c r="X93" s="382"/>
      <c r="Y93" s="380"/>
      <c r="Z93" s="117"/>
      <c r="AA93" s="167"/>
      <c r="AB93" s="98"/>
    </row>
    <row r="94" spans="1:28" ht="15.75" thickBot="1">
      <c r="A94" s="101"/>
      <c r="B94" s="102"/>
      <c r="C94" s="479"/>
      <c r="D94" s="382"/>
      <c r="E94" s="480"/>
      <c r="F94" s="53"/>
      <c r="G94" s="54"/>
      <c r="H94" s="54"/>
      <c r="I94" s="55"/>
      <c r="J94" s="10"/>
      <c r="K94" s="450"/>
      <c r="L94" s="430"/>
      <c r="M94" s="119"/>
      <c r="N94" s="368"/>
      <c r="O94" s="431"/>
      <c r="P94" s="123"/>
      <c r="Q94" s="119"/>
      <c r="R94" s="368"/>
      <c r="S94" s="450"/>
      <c r="T94" s="430"/>
      <c r="U94" s="269"/>
      <c r="V94" s="123"/>
      <c r="W94" s="431"/>
      <c r="X94" s="382"/>
      <c r="Y94" s="380"/>
      <c r="Z94" s="117"/>
      <c r="AA94" s="101"/>
      <c r="AB94" s="103"/>
    </row>
    <row r="95" spans="1:28" ht="15.75" thickBot="1">
      <c r="A95" s="101"/>
      <c r="B95" s="102"/>
      <c r="C95" s="479"/>
      <c r="D95" s="382"/>
      <c r="E95" s="480"/>
      <c r="F95" s="53"/>
      <c r="G95" s="54"/>
      <c r="H95" s="54"/>
      <c r="I95" s="55"/>
      <c r="J95" s="10"/>
      <c r="K95" s="450"/>
      <c r="L95" s="430"/>
      <c r="M95" s="119"/>
      <c r="N95" s="368"/>
      <c r="O95" s="431"/>
      <c r="P95" s="123"/>
      <c r="Q95" s="119"/>
      <c r="R95" s="368"/>
      <c r="S95" s="450"/>
      <c r="T95" s="430"/>
      <c r="U95" s="269"/>
      <c r="V95" s="123"/>
      <c r="W95" s="431"/>
      <c r="X95" s="382"/>
      <c r="Y95" s="380"/>
      <c r="Z95" s="117"/>
      <c r="AA95" s="105"/>
      <c r="AB95" s="107"/>
    </row>
    <row r="96" spans="1:28" ht="15.75" thickBot="1">
      <c r="A96" s="101"/>
      <c r="B96" s="102"/>
      <c r="C96" s="479"/>
      <c r="D96" s="382"/>
      <c r="E96" s="480"/>
      <c r="F96" s="53"/>
      <c r="G96" s="54"/>
      <c r="H96" s="54"/>
      <c r="I96" s="55"/>
      <c r="J96" s="10"/>
      <c r="K96" s="450"/>
      <c r="L96" s="430"/>
      <c r="M96" s="119"/>
      <c r="N96" s="368"/>
      <c r="O96" s="431"/>
      <c r="P96" s="123"/>
      <c r="Q96" s="119"/>
      <c r="R96" s="368"/>
      <c r="S96" s="450"/>
      <c r="T96" s="430"/>
      <c r="U96" s="269"/>
      <c r="V96" s="123"/>
      <c r="W96" s="431"/>
      <c r="X96" s="382"/>
      <c r="Y96" s="380"/>
      <c r="Z96" s="117"/>
      <c r="AA96" s="511"/>
      <c r="AB96" s="98"/>
    </row>
    <row r="97" spans="1:28" ht="15.75" thickBot="1">
      <c r="A97" s="101"/>
      <c r="B97" s="102"/>
      <c r="C97" s="479"/>
      <c r="D97" s="382"/>
      <c r="E97" s="480"/>
      <c r="F97" s="53"/>
      <c r="G97" s="54"/>
      <c r="H97" s="54"/>
      <c r="I97" s="55"/>
      <c r="J97" s="10"/>
      <c r="K97" s="450"/>
      <c r="L97" s="430"/>
      <c r="M97" s="119"/>
      <c r="N97" s="368"/>
      <c r="O97" s="431"/>
      <c r="P97" s="123"/>
      <c r="Q97" s="119"/>
      <c r="R97" s="368"/>
      <c r="S97" s="450"/>
      <c r="T97" s="430"/>
      <c r="U97" s="269"/>
      <c r="V97" s="123"/>
      <c r="W97" s="431"/>
      <c r="X97" s="382"/>
      <c r="Y97" s="380"/>
      <c r="Z97" s="117"/>
      <c r="AA97" s="101"/>
      <c r="AB97" s="103"/>
    </row>
    <row r="98" spans="1:28" ht="15.75" thickBot="1">
      <c r="A98" s="101"/>
      <c r="B98" s="102"/>
      <c r="C98" s="507"/>
      <c r="D98" s="395"/>
      <c r="E98" s="508"/>
      <c r="F98" s="58"/>
      <c r="G98" s="59"/>
      <c r="H98" s="59"/>
      <c r="I98" s="60"/>
      <c r="J98" s="34"/>
      <c r="K98" s="462"/>
      <c r="L98" s="463"/>
      <c r="M98" s="509"/>
      <c r="N98" s="510"/>
      <c r="O98" s="465"/>
      <c r="P98" s="176"/>
      <c r="Q98" s="509"/>
      <c r="R98" s="510"/>
      <c r="S98" s="462"/>
      <c r="T98" s="463"/>
      <c r="U98" s="464"/>
      <c r="V98" s="176"/>
      <c r="W98" s="465"/>
      <c r="X98" s="395"/>
      <c r="Y98" s="380"/>
      <c r="Z98" s="117"/>
      <c r="AA98" s="101"/>
      <c r="AB98" s="103"/>
    </row>
    <row r="99" spans="1:28">
      <c r="A99" s="496"/>
      <c r="B99" s="492" t="s">
        <v>81</v>
      </c>
      <c r="C99" s="500"/>
      <c r="D99" s="500"/>
      <c r="E99" s="501"/>
      <c r="F99" s="61" t="s">
        <v>1</v>
      </c>
      <c r="G99" s="502" t="s">
        <v>82</v>
      </c>
      <c r="H99" s="503"/>
      <c r="I99" s="504" t="s">
        <v>83</v>
      </c>
      <c r="J99" s="505"/>
      <c r="K99" s="62" t="s">
        <v>17</v>
      </c>
      <c r="L99" s="63" t="s">
        <v>84</v>
      </c>
      <c r="M99" s="64" t="s">
        <v>17</v>
      </c>
      <c r="N99" s="65" t="s">
        <v>84</v>
      </c>
      <c r="O99" s="64" t="s">
        <v>17</v>
      </c>
      <c r="P99" s="65" t="s">
        <v>84</v>
      </c>
      <c r="Q99" s="64" t="s">
        <v>17</v>
      </c>
      <c r="R99" s="65" t="s">
        <v>84</v>
      </c>
      <c r="S99" s="64" t="s">
        <v>17</v>
      </c>
      <c r="T99" s="65" t="s">
        <v>84</v>
      </c>
      <c r="U99" s="64"/>
      <c r="V99" s="65"/>
      <c r="W99" s="64"/>
      <c r="X99" s="65"/>
      <c r="Y99" s="506"/>
      <c r="Z99" s="493"/>
      <c r="AA99" s="492"/>
      <c r="AB99" s="493"/>
    </row>
    <row r="100" spans="1:28">
      <c r="A100" s="497"/>
      <c r="B100" s="489" t="s">
        <v>1</v>
      </c>
      <c r="C100" s="490"/>
      <c r="D100" s="490"/>
      <c r="E100" s="491"/>
      <c r="F100" s="66"/>
      <c r="G100" s="212" t="s">
        <v>1</v>
      </c>
      <c r="H100" s="193"/>
      <c r="I100" s="212"/>
      <c r="J100" s="193"/>
      <c r="K100" s="67"/>
      <c r="L100" s="68"/>
      <c r="M100" s="69" t="s">
        <v>1</v>
      </c>
      <c r="N100" s="70" t="s">
        <v>1</v>
      </c>
      <c r="O100" s="67" t="s">
        <v>1</v>
      </c>
      <c r="P100" s="68" t="s">
        <v>1</v>
      </c>
      <c r="Q100" s="71" t="s">
        <v>1</v>
      </c>
      <c r="R100" s="72" t="s">
        <v>1</v>
      </c>
      <c r="S100" s="67" t="s">
        <v>1</v>
      </c>
      <c r="T100" s="68" t="s">
        <v>1</v>
      </c>
      <c r="U100" s="73"/>
      <c r="V100" s="70"/>
      <c r="W100" s="67"/>
      <c r="X100" s="68"/>
      <c r="Y100" s="269"/>
      <c r="Z100" s="494"/>
      <c r="AA100" s="495"/>
      <c r="AB100" s="494"/>
    </row>
    <row r="101" spans="1:28">
      <c r="A101" s="497"/>
      <c r="B101" s="489" t="s">
        <v>1</v>
      </c>
      <c r="C101" s="490"/>
      <c r="D101" s="490"/>
      <c r="E101" s="491"/>
      <c r="F101" s="66"/>
      <c r="G101" s="212" t="s">
        <v>1</v>
      </c>
      <c r="H101" s="193"/>
      <c r="I101" s="212"/>
      <c r="J101" s="193"/>
      <c r="K101" s="67"/>
      <c r="L101" s="68"/>
      <c r="M101" s="69" t="s">
        <v>1</v>
      </c>
      <c r="N101" s="76" t="s">
        <v>1</v>
      </c>
      <c r="O101" s="67" t="s">
        <v>1</v>
      </c>
      <c r="P101" s="68" t="s">
        <v>1</v>
      </c>
      <c r="Q101" s="71" t="s">
        <v>1</v>
      </c>
      <c r="R101" s="72" t="s">
        <v>1</v>
      </c>
      <c r="S101" s="67" t="s">
        <v>1</v>
      </c>
      <c r="T101" s="68" t="s">
        <v>1</v>
      </c>
      <c r="U101" s="73"/>
      <c r="V101" s="70"/>
      <c r="W101" s="67"/>
      <c r="X101" s="68"/>
      <c r="Y101" s="24"/>
      <c r="Z101" s="74"/>
      <c r="AA101" s="75"/>
      <c r="AB101" s="74"/>
    </row>
    <row r="102" spans="1:28">
      <c r="A102" s="497"/>
      <c r="B102" s="489"/>
      <c r="C102" s="490"/>
      <c r="D102" s="490"/>
      <c r="E102" s="491"/>
      <c r="F102" s="66"/>
      <c r="G102" s="212"/>
      <c r="H102" s="193"/>
      <c r="I102" s="212"/>
      <c r="J102" s="193"/>
      <c r="K102" s="67"/>
      <c r="L102" s="68"/>
      <c r="M102" s="69"/>
      <c r="N102" s="76"/>
      <c r="O102" s="67"/>
      <c r="P102" s="68"/>
      <c r="Q102" s="77"/>
      <c r="R102" s="72"/>
      <c r="S102" s="67" t="s">
        <v>1</v>
      </c>
      <c r="T102" s="68" t="s">
        <v>1</v>
      </c>
      <c r="U102" s="73"/>
      <c r="V102" s="70"/>
      <c r="W102" s="67"/>
      <c r="X102" s="68"/>
      <c r="Y102" s="24"/>
      <c r="Z102" s="74"/>
      <c r="AA102" s="75"/>
      <c r="AB102" s="74"/>
    </row>
    <row r="103" spans="1:28">
      <c r="A103" s="497"/>
      <c r="B103" s="489"/>
      <c r="C103" s="490"/>
      <c r="D103" s="490"/>
      <c r="E103" s="491"/>
      <c r="F103" s="66"/>
      <c r="G103" s="212"/>
      <c r="H103" s="193"/>
      <c r="I103" s="212"/>
      <c r="J103" s="193"/>
      <c r="K103" s="67"/>
      <c r="L103" s="68"/>
      <c r="M103" s="73"/>
      <c r="N103" s="76"/>
      <c r="O103" s="67"/>
      <c r="P103" s="68"/>
      <c r="Q103" s="77" t="s">
        <v>1</v>
      </c>
      <c r="R103" s="72" t="s">
        <v>1</v>
      </c>
      <c r="S103" s="67" t="s">
        <v>1</v>
      </c>
      <c r="T103" s="68" t="s">
        <v>1</v>
      </c>
      <c r="U103" s="73"/>
      <c r="V103" s="70"/>
      <c r="W103" s="67"/>
      <c r="X103" s="68"/>
      <c r="Y103" s="269"/>
      <c r="Z103" s="494"/>
      <c r="AA103" s="495"/>
      <c r="AB103" s="494"/>
    </row>
    <row r="104" spans="1:28">
      <c r="A104" s="497"/>
      <c r="B104" s="515"/>
      <c r="C104" s="516"/>
      <c r="D104" s="516"/>
      <c r="E104" s="517"/>
      <c r="F104" s="78"/>
      <c r="G104" s="212"/>
      <c r="H104" s="193"/>
      <c r="I104" s="212"/>
      <c r="J104" s="193"/>
      <c r="K104" s="67"/>
      <c r="L104" s="68"/>
      <c r="M104" s="73"/>
      <c r="N104" s="76"/>
      <c r="O104" s="67"/>
      <c r="P104" s="68"/>
      <c r="Q104" s="77" t="s">
        <v>1</v>
      </c>
      <c r="R104" s="72" t="s">
        <v>1</v>
      </c>
      <c r="S104" s="67" t="s">
        <v>1</v>
      </c>
      <c r="T104" s="68" t="s">
        <v>1</v>
      </c>
      <c r="U104" s="73"/>
      <c r="V104" s="70"/>
      <c r="W104" s="67"/>
      <c r="X104" s="68"/>
      <c r="Y104" s="24"/>
      <c r="Z104" s="74"/>
      <c r="AA104" s="75"/>
      <c r="AB104" s="74"/>
    </row>
    <row r="105" spans="1:28">
      <c r="A105" s="498"/>
      <c r="B105" s="296"/>
      <c r="C105" s="297"/>
      <c r="D105" s="297"/>
      <c r="E105" s="298"/>
      <c r="F105" s="79"/>
      <c r="G105" s="212"/>
      <c r="H105" s="193"/>
      <c r="I105" s="212"/>
      <c r="J105" s="193"/>
      <c r="K105" s="67"/>
      <c r="L105" s="68"/>
      <c r="M105" s="73"/>
      <c r="N105" s="76"/>
      <c r="O105" s="67"/>
      <c r="P105" s="68"/>
      <c r="Q105" s="69" t="s">
        <v>1</v>
      </c>
      <c r="R105" s="70" t="s">
        <v>1</v>
      </c>
      <c r="S105" s="67" t="s">
        <v>1</v>
      </c>
      <c r="T105" s="68" t="s">
        <v>1</v>
      </c>
      <c r="U105" s="73"/>
      <c r="V105" s="70"/>
      <c r="W105" s="67"/>
      <c r="X105" s="68"/>
      <c r="Y105" s="269"/>
      <c r="Z105" s="494"/>
      <c r="AA105" s="495"/>
      <c r="AB105" s="494"/>
    </row>
    <row r="106" spans="1:28">
      <c r="A106" s="498"/>
      <c r="B106" s="296" t="s">
        <v>1</v>
      </c>
      <c r="C106" s="297"/>
      <c r="D106" s="297"/>
      <c r="E106" s="298"/>
      <c r="F106" s="79"/>
      <c r="G106" s="212" t="s">
        <v>1</v>
      </c>
      <c r="H106" s="193"/>
      <c r="I106" s="212" t="s">
        <v>1</v>
      </c>
      <c r="J106" s="193"/>
      <c r="K106" s="67"/>
      <c r="L106" s="68"/>
      <c r="M106" s="73"/>
      <c r="N106" s="70"/>
      <c r="O106" s="67"/>
      <c r="P106" s="68"/>
      <c r="Q106" s="73" t="s">
        <v>1</v>
      </c>
      <c r="R106" s="70" t="s">
        <v>1</v>
      </c>
      <c r="S106" s="67" t="s">
        <v>1</v>
      </c>
      <c r="T106" s="68" t="s">
        <v>1</v>
      </c>
      <c r="U106" s="73"/>
      <c r="V106" s="70"/>
      <c r="W106" s="67"/>
      <c r="X106" s="68"/>
      <c r="Y106" s="269"/>
      <c r="Z106" s="494"/>
      <c r="AA106" s="495"/>
      <c r="AB106" s="494"/>
    </row>
    <row r="107" spans="1:28">
      <c r="A107" s="497"/>
      <c r="B107" s="512" t="s">
        <v>1</v>
      </c>
      <c r="C107" s="513"/>
      <c r="D107" s="513"/>
      <c r="E107" s="514"/>
      <c r="F107" s="80"/>
      <c r="G107" s="212" t="s">
        <v>1</v>
      </c>
      <c r="H107" s="193"/>
      <c r="I107" s="212" t="s">
        <v>1</v>
      </c>
      <c r="J107" s="193"/>
      <c r="K107" s="67"/>
      <c r="L107" s="68"/>
      <c r="M107" s="73"/>
      <c r="N107" s="70"/>
      <c r="O107" s="67"/>
      <c r="P107" s="68"/>
      <c r="Q107" s="73"/>
      <c r="R107" s="70"/>
      <c r="S107" s="67"/>
      <c r="T107" s="68"/>
      <c r="U107" s="73"/>
      <c r="V107" s="70"/>
      <c r="W107" s="67"/>
      <c r="X107" s="68"/>
      <c r="Y107" s="269"/>
      <c r="Z107" s="494"/>
      <c r="AA107" s="495"/>
      <c r="AB107" s="494"/>
    </row>
    <row r="108" spans="1:28">
      <c r="A108" s="497"/>
      <c r="B108" s="489" t="s">
        <v>1</v>
      </c>
      <c r="C108" s="490"/>
      <c r="D108" s="490"/>
      <c r="E108" s="491"/>
      <c r="F108" s="66"/>
      <c r="G108" s="212" t="s">
        <v>1</v>
      </c>
      <c r="H108" s="193"/>
      <c r="I108" s="212" t="s">
        <v>1</v>
      </c>
      <c r="J108" s="193"/>
      <c r="K108" s="67"/>
      <c r="L108" s="68"/>
      <c r="M108" s="73"/>
      <c r="N108" s="70"/>
      <c r="O108" s="67"/>
      <c r="P108" s="68"/>
      <c r="Q108" s="73"/>
      <c r="R108" s="70"/>
      <c r="S108" s="67"/>
      <c r="T108" s="68"/>
      <c r="U108" s="73"/>
      <c r="V108" s="70"/>
      <c r="W108" s="67"/>
      <c r="X108" s="68"/>
      <c r="Y108" s="269"/>
      <c r="Z108" s="494"/>
      <c r="AA108" s="495"/>
      <c r="AB108" s="494"/>
    </row>
    <row r="109" spans="1:28">
      <c r="A109" s="497"/>
      <c r="B109" s="524" t="s">
        <v>1</v>
      </c>
      <c r="C109" s="525"/>
      <c r="D109" s="525"/>
      <c r="E109" s="526"/>
      <c r="F109" s="66"/>
      <c r="G109" s="212" t="s">
        <v>1</v>
      </c>
      <c r="H109" s="193"/>
      <c r="I109" s="212" t="s">
        <v>1</v>
      </c>
      <c r="J109" s="193"/>
      <c r="K109" s="67"/>
      <c r="L109" s="68"/>
      <c r="M109" s="73"/>
      <c r="N109" s="70"/>
      <c r="O109" s="67"/>
      <c r="P109" s="68"/>
      <c r="Q109" s="73"/>
      <c r="R109" s="70"/>
      <c r="S109" s="67"/>
      <c r="T109" s="68"/>
      <c r="U109" s="73"/>
      <c r="V109" s="70"/>
      <c r="W109" s="67"/>
      <c r="X109" s="68"/>
      <c r="Y109" s="269"/>
      <c r="Z109" s="494"/>
      <c r="AA109" s="495"/>
      <c r="AB109" s="494"/>
    </row>
    <row r="110" spans="1:28">
      <c r="A110" s="497"/>
      <c r="B110" s="518"/>
      <c r="C110" s="519"/>
      <c r="D110" s="519"/>
      <c r="E110" s="520"/>
      <c r="F110" s="66"/>
      <c r="G110" s="212" t="s">
        <v>1</v>
      </c>
      <c r="H110" s="193"/>
      <c r="I110" s="212" t="s">
        <v>1</v>
      </c>
      <c r="J110" s="193"/>
      <c r="K110" s="67"/>
      <c r="L110" s="68"/>
      <c r="M110" s="73"/>
      <c r="N110" s="70"/>
      <c r="O110" s="67"/>
      <c r="P110" s="68"/>
      <c r="Q110" s="73"/>
      <c r="R110" s="70"/>
      <c r="S110" s="67"/>
      <c r="T110" s="68"/>
      <c r="U110" s="73"/>
      <c r="V110" s="70"/>
      <c r="W110" s="67"/>
      <c r="X110" s="68"/>
      <c r="Y110" s="269"/>
      <c r="Z110" s="494"/>
      <c r="AA110" s="495"/>
      <c r="AB110" s="494"/>
    </row>
    <row r="111" spans="1:28">
      <c r="A111" s="497"/>
      <c r="B111" s="521"/>
      <c r="C111" s="522"/>
      <c r="D111" s="522"/>
      <c r="E111" s="523"/>
      <c r="F111" s="81"/>
      <c r="G111" s="212" t="s">
        <v>1</v>
      </c>
      <c r="H111" s="193"/>
      <c r="I111" s="212" t="s">
        <v>1</v>
      </c>
      <c r="J111" s="193"/>
      <c r="K111" s="67"/>
      <c r="L111" s="68"/>
      <c r="M111" s="73"/>
      <c r="N111" s="70"/>
      <c r="O111" s="67"/>
      <c r="P111" s="68"/>
      <c r="Q111" s="73"/>
      <c r="R111" s="70"/>
      <c r="S111" s="67"/>
      <c r="T111" s="68"/>
      <c r="U111" s="73"/>
      <c r="V111" s="70"/>
      <c r="W111" s="67"/>
      <c r="X111" s="68"/>
      <c r="Y111" s="269"/>
      <c r="Z111" s="494"/>
      <c r="AA111" s="495"/>
      <c r="AB111" s="494"/>
    </row>
    <row r="112" spans="1:28">
      <c r="A112" s="497"/>
      <c r="B112" s="495"/>
      <c r="C112" s="527"/>
      <c r="D112" s="527"/>
      <c r="E112" s="528"/>
      <c r="F112" s="81"/>
      <c r="G112" s="212" t="s">
        <v>1</v>
      </c>
      <c r="H112" s="193"/>
      <c r="I112" s="212" t="s">
        <v>1</v>
      </c>
      <c r="J112" s="193"/>
      <c r="K112" s="67"/>
      <c r="L112" s="68"/>
      <c r="M112" s="73"/>
      <c r="N112" s="70"/>
      <c r="O112" s="67"/>
      <c r="P112" s="68"/>
      <c r="Q112" s="73"/>
      <c r="R112" s="70"/>
      <c r="S112" s="67"/>
      <c r="T112" s="68"/>
      <c r="U112" s="73"/>
      <c r="V112" s="70"/>
      <c r="W112" s="67"/>
      <c r="X112" s="68"/>
      <c r="Y112" s="269"/>
      <c r="Z112" s="494"/>
      <c r="AA112" s="495"/>
      <c r="AB112" s="494"/>
    </row>
    <row r="113" spans="1:28">
      <c r="A113" s="497"/>
      <c r="B113" s="495"/>
      <c r="C113" s="527"/>
      <c r="D113" s="527"/>
      <c r="E113" s="528"/>
      <c r="F113" s="81"/>
      <c r="G113" s="212" t="s">
        <v>1</v>
      </c>
      <c r="H113" s="193"/>
      <c r="I113" s="212" t="s">
        <v>1</v>
      </c>
      <c r="J113" s="193"/>
      <c r="K113" s="67"/>
      <c r="L113" s="68"/>
      <c r="M113" s="73"/>
      <c r="N113" s="70"/>
      <c r="O113" s="67"/>
      <c r="P113" s="68"/>
      <c r="Q113" s="73"/>
      <c r="R113" s="70"/>
      <c r="S113" s="67"/>
      <c r="T113" s="68"/>
      <c r="U113" s="73"/>
      <c r="V113" s="70"/>
      <c r="W113" s="67"/>
      <c r="X113" s="68"/>
      <c r="Y113" s="269"/>
      <c r="Z113" s="494"/>
      <c r="AA113" s="495"/>
      <c r="AB113" s="494"/>
    </row>
    <row r="114" spans="1:28">
      <c r="A114" s="497"/>
      <c r="B114" s="495"/>
      <c r="C114" s="527"/>
      <c r="D114" s="527"/>
      <c r="E114" s="528"/>
      <c r="F114" s="81"/>
      <c r="G114" s="212" t="s">
        <v>1</v>
      </c>
      <c r="H114" s="193"/>
      <c r="I114" s="212"/>
      <c r="J114" s="194"/>
      <c r="K114" s="82"/>
      <c r="L114" s="83"/>
      <c r="M114" s="84"/>
      <c r="N114" s="85"/>
      <c r="O114" s="82"/>
      <c r="P114" s="83"/>
      <c r="Q114" s="84"/>
      <c r="R114" s="85"/>
      <c r="S114" s="82"/>
      <c r="T114" s="83"/>
      <c r="U114" s="84"/>
      <c r="V114" s="85"/>
      <c r="W114" s="82"/>
      <c r="X114" s="83"/>
      <c r="Y114" s="269"/>
      <c r="Z114" s="494"/>
      <c r="AA114" s="495"/>
      <c r="AB114" s="494"/>
    </row>
    <row r="115" spans="1:28">
      <c r="A115" s="497"/>
      <c r="B115" s="495"/>
      <c r="C115" s="527"/>
      <c r="D115" s="527"/>
      <c r="E115" s="528"/>
      <c r="F115" s="86"/>
      <c r="G115" s="212"/>
      <c r="H115" s="123"/>
      <c r="I115" s="212"/>
      <c r="J115" s="194"/>
      <c r="K115" s="67"/>
      <c r="L115" s="68"/>
      <c r="M115" s="73"/>
      <c r="N115" s="70"/>
      <c r="O115" s="67"/>
      <c r="P115" s="68"/>
      <c r="Q115" s="73"/>
      <c r="R115" s="70"/>
      <c r="S115" s="67"/>
      <c r="T115" s="68"/>
      <c r="U115" s="73"/>
      <c r="V115" s="70"/>
      <c r="W115" s="67"/>
      <c r="X115" s="68"/>
      <c r="Y115" s="269"/>
      <c r="Z115" s="494"/>
      <c r="AA115" s="495"/>
      <c r="AB115" s="494"/>
    </row>
    <row r="116" spans="1:28">
      <c r="A116" s="497"/>
      <c r="B116" s="495"/>
      <c r="C116" s="527"/>
      <c r="D116" s="527"/>
      <c r="E116" s="528"/>
      <c r="F116" s="81"/>
      <c r="G116" s="212"/>
      <c r="H116" s="123"/>
      <c r="I116" s="212"/>
      <c r="J116" s="194"/>
      <c r="K116" s="67"/>
      <c r="L116" s="68"/>
      <c r="M116" s="73"/>
      <c r="N116" s="70"/>
      <c r="O116" s="67"/>
      <c r="P116" s="68"/>
      <c r="Q116" s="73"/>
      <c r="R116" s="70"/>
      <c r="S116" s="67"/>
      <c r="T116" s="68"/>
      <c r="U116" s="73"/>
      <c r="V116" s="70"/>
      <c r="W116" s="67"/>
      <c r="X116" s="68"/>
      <c r="Y116" s="269"/>
      <c r="Z116" s="494"/>
      <c r="AA116" s="495"/>
      <c r="AB116" s="494"/>
    </row>
    <row r="117" spans="1:28">
      <c r="A117" s="497"/>
      <c r="B117" s="495"/>
      <c r="C117" s="527"/>
      <c r="D117" s="527"/>
      <c r="E117" s="528"/>
      <c r="F117" s="81"/>
      <c r="G117" s="212"/>
      <c r="H117" s="123"/>
      <c r="I117" s="212"/>
      <c r="J117" s="194"/>
      <c r="K117" s="67"/>
      <c r="L117" s="68"/>
      <c r="M117" s="73"/>
      <c r="N117" s="70"/>
      <c r="O117" s="67"/>
      <c r="P117" s="68"/>
      <c r="Q117" s="73"/>
      <c r="R117" s="70"/>
      <c r="S117" s="67"/>
      <c r="T117" s="68"/>
      <c r="U117" s="73"/>
      <c r="V117" s="70"/>
      <c r="W117" s="67"/>
      <c r="X117" s="68"/>
      <c r="Y117" s="269"/>
      <c r="Z117" s="494"/>
      <c r="AA117" s="495"/>
      <c r="AB117" s="494"/>
    </row>
    <row r="118" spans="1:28">
      <c r="A118" s="497"/>
      <c r="B118" s="495"/>
      <c r="C118" s="527"/>
      <c r="D118" s="527"/>
      <c r="E118" s="528"/>
      <c r="F118" s="81"/>
      <c r="G118" s="212"/>
      <c r="H118" s="123"/>
      <c r="I118" s="212"/>
      <c r="J118" s="194"/>
      <c r="K118" s="67"/>
      <c r="L118" s="68"/>
      <c r="M118" s="73"/>
      <c r="N118" s="70"/>
      <c r="O118" s="67"/>
      <c r="P118" s="68"/>
      <c r="Q118" s="73"/>
      <c r="R118" s="70"/>
      <c r="S118" s="67"/>
      <c r="T118" s="68"/>
      <c r="U118" s="73"/>
      <c r="V118" s="70"/>
      <c r="W118" s="67"/>
      <c r="X118" s="68"/>
      <c r="Y118" s="269"/>
      <c r="Z118" s="494"/>
      <c r="AA118" s="495"/>
      <c r="AB118" s="494"/>
    </row>
    <row r="119" spans="1:28" ht="15.75" thickBot="1">
      <c r="A119" s="499"/>
      <c r="B119" s="529"/>
      <c r="C119" s="530"/>
      <c r="D119" s="530"/>
      <c r="E119" s="531"/>
      <c r="F119" s="87"/>
      <c r="G119" s="532"/>
      <c r="H119" s="263"/>
      <c r="I119" s="532"/>
      <c r="J119" s="533"/>
      <c r="K119" s="88"/>
      <c r="L119" s="89"/>
      <c r="M119" s="90"/>
      <c r="N119" s="91"/>
      <c r="O119" s="88"/>
      <c r="P119" s="89"/>
      <c r="Q119" s="90"/>
      <c r="R119" s="91"/>
      <c r="S119" s="88"/>
      <c r="T119" s="89"/>
      <c r="U119" s="90"/>
      <c r="V119" s="91"/>
      <c r="W119" s="88"/>
      <c r="X119" s="89"/>
      <c r="Y119" s="269"/>
      <c r="Z119" s="494"/>
      <c r="AA119" s="529"/>
      <c r="AB119" s="534"/>
    </row>
  </sheetData>
  <mergeCells count="1076">
    <mergeCell ref="B118:E118"/>
    <mergeCell ref="G118:H118"/>
    <mergeCell ref="I118:J118"/>
    <mergeCell ref="Y118:Z118"/>
    <mergeCell ref="AA118:AB118"/>
    <mergeCell ref="B119:E119"/>
    <mergeCell ref="G119:H119"/>
    <mergeCell ref="I119:J119"/>
    <mergeCell ref="Y119:Z119"/>
    <mergeCell ref="AA119:AB119"/>
    <mergeCell ref="B116:E116"/>
    <mergeCell ref="G116:H116"/>
    <mergeCell ref="I116:J116"/>
    <mergeCell ref="Y116:Z116"/>
    <mergeCell ref="AA116:AB116"/>
    <mergeCell ref="B117:E117"/>
    <mergeCell ref="G117:H117"/>
    <mergeCell ref="I117:J117"/>
    <mergeCell ref="Y117:Z117"/>
    <mergeCell ref="AA117:AB117"/>
    <mergeCell ref="B114:E114"/>
    <mergeCell ref="G114:H114"/>
    <mergeCell ref="I114:J114"/>
    <mergeCell ref="Y114:Z114"/>
    <mergeCell ref="AA114:AB114"/>
    <mergeCell ref="B115:E115"/>
    <mergeCell ref="G115:H115"/>
    <mergeCell ref="I115:J115"/>
    <mergeCell ref="Y115:Z115"/>
    <mergeCell ref="AA115:AB115"/>
    <mergeCell ref="B112:E112"/>
    <mergeCell ref="G112:H112"/>
    <mergeCell ref="I112:J112"/>
    <mergeCell ref="Y112:Z112"/>
    <mergeCell ref="AA112:AB112"/>
    <mergeCell ref="B113:E113"/>
    <mergeCell ref="G113:H113"/>
    <mergeCell ref="I113:J113"/>
    <mergeCell ref="Y113:Z113"/>
    <mergeCell ref="AA113:AB113"/>
    <mergeCell ref="B110:E110"/>
    <mergeCell ref="G110:H110"/>
    <mergeCell ref="I110:J110"/>
    <mergeCell ref="Y110:Z110"/>
    <mergeCell ref="AA110:AB110"/>
    <mergeCell ref="B111:E111"/>
    <mergeCell ref="G111:H111"/>
    <mergeCell ref="I111:J111"/>
    <mergeCell ref="Y111:Z111"/>
    <mergeCell ref="AA111:AB111"/>
    <mergeCell ref="B108:E108"/>
    <mergeCell ref="G108:H108"/>
    <mergeCell ref="I108:J108"/>
    <mergeCell ref="Y108:Z108"/>
    <mergeCell ref="AA108:AB108"/>
    <mergeCell ref="B109:E109"/>
    <mergeCell ref="G109:H109"/>
    <mergeCell ref="I109:J109"/>
    <mergeCell ref="Y109:Z109"/>
    <mergeCell ref="AA109:AB109"/>
    <mergeCell ref="B106:E106"/>
    <mergeCell ref="G106:H106"/>
    <mergeCell ref="I106:J106"/>
    <mergeCell ref="Y106:Z106"/>
    <mergeCell ref="AA106:AB106"/>
    <mergeCell ref="B107:E107"/>
    <mergeCell ref="G107:H107"/>
    <mergeCell ref="I107:J107"/>
    <mergeCell ref="Y107:Z107"/>
    <mergeCell ref="AA107:AB107"/>
    <mergeCell ref="Y103:Z103"/>
    <mergeCell ref="AA103:AB103"/>
    <mergeCell ref="B104:E104"/>
    <mergeCell ref="G104:H104"/>
    <mergeCell ref="I104:J104"/>
    <mergeCell ref="B105:E105"/>
    <mergeCell ref="G105:H105"/>
    <mergeCell ref="I105:J105"/>
    <mergeCell ref="Y105:Z105"/>
    <mergeCell ref="AA105:AB105"/>
    <mergeCell ref="I101:J101"/>
    <mergeCell ref="B102:E102"/>
    <mergeCell ref="G102:H102"/>
    <mergeCell ref="I102:J102"/>
    <mergeCell ref="B103:E103"/>
    <mergeCell ref="G103:H103"/>
    <mergeCell ref="I103:J103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A99:A119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Y95:Z95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C93:E93"/>
    <mergeCell ref="K93:L93"/>
    <mergeCell ref="M93:N93"/>
    <mergeCell ref="O93:P93"/>
    <mergeCell ref="Q93:R93"/>
    <mergeCell ref="S93:T93"/>
    <mergeCell ref="U93:V93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AA86:AB92"/>
    <mergeCell ref="C87:E87"/>
    <mergeCell ref="K87:L87"/>
    <mergeCell ref="M87:N87"/>
    <mergeCell ref="O87:P87"/>
    <mergeCell ref="Q87:R87"/>
    <mergeCell ref="S87:T87"/>
    <mergeCell ref="U87:V87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Y88:Z88"/>
    <mergeCell ref="C89:E89"/>
    <mergeCell ref="K89:L89"/>
    <mergeCell ref="M89:N89"/>
    <mergeCell ref="O89:P89"/>
    <mergeCell ref="Q89:R89"/>
    <mergeCell ref="S89:T89"/>
    <mergeCell ref="U89:V89"/>
    <mergeCell ref="W89:X89"/>
    <mergeCell ref="Y89:Z89"/>
    <mergeCell ref="U92:V92"/>
    <mergeCell ref="W92:X92"/>
    <mergeCell ref="Y92:Z92"/>
    <mergeCell ref="W84:X84"/>
    <mergeCell ref="Y84:Z84"/>
    <mergeCell ref="C85:E85"/>
    <mergeCell ref="K85:L85"/>
    <mergeCell ref="M85:N85"/>
    <mergeCell ref="O85:P85"/>
    <mergeCell ref="Q85:R85"/>
    <mergeCell ref="S85:T85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A83:B98"/>
    <mergeCell ref="C83:E83"/>
    <mergeCell ref="K83:L83"/>
    <mergeCell ref="M83:N83"/>
    <mergeCell ref="O83:P83"/>
    <mergeCell ref="Q83:R83"/>
    <mergeCell ref="C90:E90"/>
    <mergeCell ref="K90:L90"/>
    <mergeCell ref="M90:N90"/>
    <mergeCell ref="O90:P90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S84:T84"/>
    <mergeCell ref="U84:V84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W55:X55"/>
    <mergeCell ref="Y55:Z55"/>
    <mergeCell ref="C56:F56"/>
    <mergeCell ref="G56:H56"/>
    <mergeCell ref="I56:J56"/>
    <mergeCell ref="K56:L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O53:P53"/>
    <mergeCell ref="Q53:R53"/>
    <mergeCell ref="S53:T53"/>
    <mergeCell ref="U53:V53"/>
    <mergeCell ref="W53:X53"/>
    <mergeCell ref="Y53:Z53"/>
    <mergeCell ref="Q52:R52"/>
    <mergeCell ref="S52:T52"/>
    <mergeCell ref="U52:V52"/>
    <mergeCell ref="W52:X52"/>
    <mergeCell ref="Y52:Z52"/>
    <mergeCell ref="C53:F53"/>
    <mergeCell ref="G53:H53"/>
    <mergeCell ref="I53:J53"/>
    <mergeCell ref="K53:L53"/>
    <mergeCell ref="M53:N53"/>
    <mergeCell ref="C57:F57"/>
    <mergeCell ref="G57:H57"/>
    <mergeCell ref="I57:J57"/>
    <mergeCell ref="K57:L57"/>
    <mergeCell ref="M57:N57"/>
    <mergeCell ref="O57:P57"/>
    <mergeCell ref="Q49:R49"/>
    <mergeCell ref="S49:T49"/>
    <mergeCell ref="U49:V49"/>
    <mergeCell ref="C48:F48"/>
    <mergeCell ref="G48:H48"/>
    <mergeCell ref="I48:J48"/>
    <mergeCell ref="K48:L48"/>
    <mergeCell ref="M48:N48"/>
    <mergeCell ref="O48:P48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O52:P52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Q51:R51"/>
    <mergeCell ref="AA47:AB53"/>
    <mergeCell ref="Q48:R48"/>
    <mergeCell ref="S48:T48"/>
    <mergeCell ref="U48:V48"/>
    <mergeCell ref="W48:X48"/>
    <mergeCell ref="U46:V46"/>
    <mergeCell ref="W46:X46"/>
    <mergeCell ref="Y46:Z46"/>
    <mergeCell ref="AA46:AB46"/>
    <mergeCell ref="C47:F47"/>
    <mergeCell ref="G47:H47"/>
    <mergeCell ref="I47:J47"/>
    <mergeCell ref="K47:L47"/>
    <mergeCell ref="M47:N47"/>
    <mergeCell ref="O47:P47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S50:T50"/>
    <mergeCell ref="Y48:Z48"/>
    <mergeCell ref="C49:F49"/>
    <mergeCell ref="G49:H49"/>
    <mergeCell ref="I49:J49"/>
    <mergeCell ref="K49:L49"/>
    <mergeCell ref="M49:N49"/>
    <mergeCell ref="O49:P49"/>
    <mergeCell ref="K46:L46"/>
    <mergeCell ref="M46:N46"/>
    <mergeCell ref="O46:P46"/>
    <mergeCell ref="Q46:R46"/>
    <mergeCell ref="S46:T46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U45:V45"/>
    <mergeCell ref="Q47:R47"/>
    <mergeCell ref="S47:T47"/>
    <mergeCell ref="U47:V47"/>
    <mergeCell ref="W47:X47"/>
    <mergeCell ref="Y47:Z47"/>
    <mergeCell ref="U43:V43"/>
    <mergeCell ref="W43:X43"/>
    <mergeCell ref="Y43:Z43"/>
    <mergeCell ref="AA43:AB45"/>
    <mergeCell ref="C44:F44"/>
    <mergeCell ref="G44:H44"/>
    <mergeCell ref="I44:J44"/>
    <mergeCell ref="K44:L44"/>
    <mergeCell ref="O44:P44"/>
    <mergeCell ref="Q44:R44"/>
    <mergeCell ref="Y42:Z42"/>
    <mergeCell ref="A43:B53"/>
    <mergeCell ref="C43:F43"/>
    <mergeCell ref="G43:H43"/>
    <mergeCell ref="I43:J43"/>
    <mergeCell ref="K43:L43"/>
    <mergeCell ref="M43:N43"/>
    <mergeCell ref="O43:P43"/>
    <mergeCell ref="Q43:R43"/>
    <mergeCell ref="S43:T43"/>
    <mergeCell ref="C42:F42"/>
    <mergeCell ref="G42:H42"/>
    <mergeCell ref="I42:J42"/>
    <mergeCell ref="K42:L42"/>
    <mergeCell ref="M42:N42"/>
    <mergeCell ref="O42:P42"/>
    <mergeCell ref="A38:B42"/>
    <mergeCell ref="W45:X45"/>
    <mergeCell ref="Y45:Z45"/>
    <mergeCell ref="C46:F46"/>
    <mergeCell ref="G46:H46"/>
    <mergeCell ref="I46:J46"/>
    <mergeCell ref="Q41:R41"/>
    <mergeCell ref="S41:T41"/>
    <mergeCell ref="U41:V41"/>
    <mergeCell ref="W41:X41"/>
    <mergeCell ref="Y41:Z41"/>
    <mergeCell ref="AA41:AB42"/>
    <mergeCell ref="Q42:R42"/>
    <mergeCell ref="S42:T42"/>
    <mergeCell ref="U42:V42"/>
    <mergeCell ref="W42:X42"/>
    <mergeCell ref="C41:F41"/>
    <mergeCell ref="G41:H41"/>
    <mergeCell ref="I41:J41"/>
    <mergeCell ref="K41:L41"/>
    <mergeCell ref="M41:N41"/>
    <mergeCell ref="O41:P41"/>
    <mergeCell ref="Q40:R40"/>
    <mergeCell ref="S40:T40"/>
    <mergeCell ref="U40:V40"/>
    <mergeCell ref="W40:X40"/>
    <mergeCell ref="Y40:Z40"/>
    <mergeCell ref="AA40:AB40"/>
    <mergeCell ref="C40:F40"/>
    <mergeCell ref="G40:H40"/>
    <mergeCell ref="I40:J40"/>
    <mergeCell ref="K40:L40"/>
    <mergeCell ref="M40:N40"/>
    <mergeCell ref="O40:P40"/>
    <mergeCell ref="O39:P39"/>
    <mergeCell ref="Q39:R39"/>
    <mergeCell ref="S39:T39"/>
    <mergeCell ref="U39:V39"/>
    <mergeCell ref="W39:X39"/>
    <mergeCell ref="Y39:Z39"/>
    <mergeCell ref="S38:T38"/>
    <mergeCell ref="U38:V38"/>
    <mergeCell ref="W38:X38"/>
    <mergeCell ref="Y38:Z38"/>
    <mergeCell ref="AA38:AB39"/>
    <mergeCell ref="C39:F39"/>
    <mergeCell ref="G39:H39"/>
    <mergeCell ref="I39:J39"/>
    <mergeCell ref="K39:L39"/>
    <mergeCell ref="M39:N39"/>
    <mergeCell ref="W37:X37"/>
    <mergeCell ref="Y37:Z37"/>
    <mergeCell ref="C38:F38"/>
    <mergeCell ref="G38:H38"/>
    <mergeCell ref="I38:J38"/>
    <mergeCell ref="K38:L38"/>
    <mergeCell ref="M38:N38"/>
    <mergeCell ref="O38:P38"/>
    <mergeCell ref="Q38:R38"/>
    <mergeCell ref="Y36:Z36"/>
    <mergeCell ref="C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F36"/>
    <mergeCell ref="K36:L36"/>
    <mergeCell ref="M36:N36"/>
    <mergeCell ref="O36:P36"/>
    <mergeCell ref="Q36:R36"/>
    <mergeCell ref="S36:T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O33:P33"/>
    <mergeCell ref="Q33:R33"/>
    <mergeCell ref="S33:T33"/>
    <mergeCell ref="Y33:Z33"/>
    <mergeCell ref="C34:F34"/>
    <mergeCell ref="G34:H34"/>
    <mergeCell ref="I34:J34"/>
    <mergeCell ref="K34:L34"/>
    <mergeCell ref="M34:N34"/>
    <mergeCell ref="O34:P34"/>
    <mergeCell ref="Q32:R32"/>
    <mergeCell ref="S32:T32"/>
    <mergeCell ref="U32:V32"/>
    <mergeCell ref="W32:X32"/>
    <mergeCell ref="Y32:Z32"/>
    <mergeCell ref="C33:F33"/>
    <mergeCell ref="G33:H33"/>
    <mergeCell ref="I33:J33"/>
    <mergeCell ref="K33:L33"/>
    <mergeCell ref="M33:N33"/>
    <mergeCell ref="S31:T31"/>
    <mergeCell ref="U31:V31"/>
    <mergeCell ref="W31:X31"/>
    <mergeCell ref="Y31:Z31"/>
    <mergeCell ref="C32:F32"/>
    <mergeCell ref="G32:H32"/>
    <mergeCell ref="I32:J32"/>
    <mergeCell ref="K32:L32"/>
    <mergeCell ref="M32:N32"/>
    <mergeCell ref="O32:P32"/>
    <mergeCell ref="M28:N28"/>
    <mergeCell ref="O28:P28"/>
    <mergeCell ref="O27:P27"/>
    <mergeCell ref="Q27:R27"/>
    <mergeCell ref="S27:T27"/>
    <mergeCell ref="U27:V27"/>
    <mergeCell ref="W27:X27"/>
    <mergeCell ref="Y27:Z27"/>
    <mergeCell ref="Q30:R30"/>
    <mergeCell ref="S30:T30"/>
    <mergeCell ref="Y30:Z30"/>
    <mergeCell ref="C31:F31"/>
    <mergeCell ref="G31:H31"/>
    <mergeCell ref="I31:J31"/>
    <mergeCell ref="K31:L31"/>
    <mergeCell ref="M31:N31"/>
    <mergeCell ref="O31:P31"/>
    <mergeCell ref="Q31:R31"/>
    <mergeCell ref="C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W26:X26"/>
    <mergeCell ref="Y26:Z26"/>
    <mergeCell ref="AA26:AB35"/>
    <mergeCell ref="C27:F27"/>
    <mergeCell ref="G27:H27"/>
    <mergeCell ref="I27:J27"/>
    <mergeCell ref="K27:L27"/>
    <mergeCell ref="M27:N27"/>
    <mergeCell ref="W25:X25"/>
    <mergeCell ref="Y25:Z25"/>
    <mergeCell ref="AA25:AB25"/>
    <mergeCell ref="C26:F26"/>
    <mergeCell ref="G26:H26"/>
    <mergeCell ref="I26:J26"/>
    <mergeCell ref="K26:L26"/>
    <mergeCell ref="M26:N26"/>
    <mergeCell ref="O26:P26"/>
    <mergeCell ref="Q26:R26"/>
    <mergeCell ref="Q28:R28"/>
    <mergeCell ref="S28:T28"/>
    <mergeCell ref="U28:V28"/>
    <mergeCell ref="W28:X28"/>
    <mergeCell ref="Y28:Z28"/>
    <mergeCell ref="C29:F29"/>
    <mergeCell ref="G29:H29"/>
    <mergeCell ref="I29:J29"/>
    <mergeCell ref="K29:L29"/>
    <mergeCell ref="M29:N29"/>
    <mergeCell ref="C28:F28"/>
    <mergeCell ref="G28:H28"/>
    <mergeCell ref="I28:J28"/>
    <mergeCell ref="K28:L28"/>
    <mergeCell ref="AA24:AB2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AA23:AB23"/>
    <mergeCell ref="C24:F24"/>
    <mergeCell ref="G24:H24"/>
    <mergeCell ref="I24:J24"/>
    <mergeCell ref="K24:L24"/>
    <mergeCell ref="M24:N24"/>
    <mergeCell ref="K20:L20"/>
    <mergeCell ref="M20:N20"/>
    <mergeCell ref="O20:P20"/>
    <mergeCell ref="Q20:R20"/>
    <mergeCell ref="C19:F19"/>
    <mergeCell ref="G19:H19"/>
    <mergeCell ref="K19:L19"/>
    <mergeCell ref="M19:N19"/>
    <mergeCell ref="O19:P19"/>
    <mergeCell ref="Q19:R19"/>
    <mergeCell ref="W22:X22"/>
    <mergeCell ref="Y22:Z22"/>
    <mergeCell ref="A23:B37"/>
    <mergeCell ref="C23:F23"/>
    <mergeCell ref="G23:H23"/>
    <mergeCell ref="I23:J23"/>
    <mergeCell ref="K23:L23"/>
    <mergeCell ref="M23:N23"/>
    <mergeCell ref="O23:P23"/>
    <mergeCell ref="Q23:R23"/>
    <mergeCell ref="U21:V21"/>
    <mergeCell ref="Y21:Z21"/>
    <mergeCell ref="C22:F22"/>
    <mergeCell ref="G22:H22"/>
    <mergeCell ref="K22:L22"/>
    <mergeCell ref="M22:N22"/>
    <mergeCell ref="O22:P22"/>
    <mergeCell ref="Q22:R22"/>
    <mergeCell ref="S22:T22"/>
    <mergeCell ref="U22:V22"/>
    <mergeCell ref="S26:T26"/>
    <mergeCell ref="U26:V26"/>
    <mergeCell ref="Q18:R18"/>
    <mergeCell ref="S18:T18"/>
    <mergeCell ref="U18:V18"/>
    <mergeCell ref="W18:X18"/>
    <mergeCell ref="Y18:Z18"/>
    <mergeCell ref="AA18:AB22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0:T20"/>
    <mergeCell ref="U20:V20"/>
    <mergeCell ref="W20:X20"/>
    <mergeCell ref="Y20:Z20"/>
    <mergeCell ref="C21:F21"/>
    <mergeCell ref="K21:L21"/>
    <mergeCell ref="M21:N21"/>
    <mergeCell ref="O21:P21"/>
    <mergeCell ref="Q21:R21"/>
    <mergeCell ref="S21:T21"/>
    <mergeCell ref="C20:F20"/>
    <mergeCell ref="G20:H20"/>
    <mergeCell ref="C17:F17"/>
    <mergeCell ref="G17:H17"/>
    <mergeCell ref="K17:L17"/>
    <mergeCell ref="M17:N17"/>
    <mergeCell ref="O17:P17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O13:P13"/>
    <mergeCell ref="Q13:R13"/>
    <mergeCell ref="S13:T13"/>
    <mergeCell ref="U13:V13"/>
    <mergeCell ref="W13:X13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A12:B22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hyperlinks>
    <hyperlink ref="C49" r:id="rId1" display="12@12" xr:uid="{CC073836-06BB-48C2-B553-CA0F2EF15F48}"/>
    <hyperlink ref="C48" r:id="rId2" display="12@12" xr:uid="{17F7C575-23CE-4629-BB63-82726DC1BF0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2024-04-18T15:30:37Z</dcterms:created>
  <dcterms:modified xsi:type="dcterms:W3CDTF">2024-04-22T15:19:00Z</dcterms:modified>
</cp:coreProperties>
</file>