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Timesheet Template Triplog - MASTER\"/>
    </mc:Choice>
  </mc:AlternateContent>
  <xr:revisionPtr revIDLastSave="0" documentId="13_ncr:1_{220EC2C3-12DA-4903-A50C-8BB69EEEF2AF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7" i="3" l="1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<sst xmlns="http://schemas.openxmlformats.org/spreadsheetml/2006/main" count="269" uniqueCount="147">
  <si>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</si>
  <si>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</si>
  <si>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</si>
  <si>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</si>
  <si>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</si>
  <si>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</si>
  <si>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</si>
  <si>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</si>
  <si>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</si>
  <si>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</si>
  <si>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</si>
  <si>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</si>
  <si>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</si>
  <si>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</si>
  <si>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</si>
  <si>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</si>
  <si>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</si>
  <si>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</si>
  <si>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</si>
  <si>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</si>
  <si>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</si>
  <si>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</si>
  <si>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</si>
  <si>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</si>
  <si>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</si>
  <si>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</si>
  <si>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</si>
  <si>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</si>
  <si>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</si>
  <si>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</si>
  <si>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</si>
  <si>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</si>
  <si>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</si>
  <si>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</si>
  <si>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</si>
  <si>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</si>
  <si>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</si>
  <si>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</si>
  <si>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</si>
  <si>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</si>
  <si>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</si>
  <si>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</si>
  <si>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</si>
  <si>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</si>
  <si>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</si>
  <si>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</si>
  <si>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</si>
  <si>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</si>
  <si>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</si>
  <si>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</si>
  <si>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</si>
  <si>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</si>
  <si>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</si>
  <si>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</si>
  <si>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</si>
  <si>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</si>
  <si>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</si>
  <si>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</si>
  <si>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</si>
  <si>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</si>
  <si>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</si>
  <si>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</si>
  <si>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</si>
  <si>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</si>
  <si>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</si>
  <si>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</si>
  <si>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</si>
  <si>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</si>
  <si>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</si>
  <si>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</si>
  <si>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</si>
  <si>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</si>
  <si>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</si>
  <si>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</si>
  <si>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</si>
  <si>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</si>
  <si>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</si>
  <si>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</si>
  <si>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</si>
  <si>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</si>
  <si>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</si>
  <si>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</si>
  <si>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</si>
  <si>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</si>
  <si>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</si>
  <si>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</si>
  <si>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</si>
  <si>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</si>
  <si>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 NAME: Brandy</t>
  </si>
  <si>
    <t>Enter Date: 12/3/23</t>
  </si>
  <si>
    <t>GR Office</t>
  </si>
  <si>
    <t>270 W Pine St Cedar Springs MI 49319</t>
  </si>
  <si>
    <t>9:00am</t>
  </si>
  <si>
    <t>7:00pm</t>
  </si>
  <si>
    <t>6:00pm</t>
  </si>
  <si>
    <t>1:00pm</t>
  </si>
  <si>
    <t>Darla agreed to pay me my full salary if I worked Saturday. I cleaned and inspected in the South</t>
  </si>
  <si>
    <t>Doing bank budgets. Found covereage for a couple banks that needed cleaning today</t>
  </si>
  <si>
    <t>Thu</t>
  </si>
  <si>
    <t>7m</t>
  </si>
  <si>
    <t>Home Office</t>
  </si>
  <si>
    <t>1200 Front Ave NW, Grand Rapids, MI  49504</t>
  </si>
  <si>
    <t>2134 Alpine Ave NW, Walker, MI 49544</t>
  </si>
  <si>
    <t>21m</t>
  </si>
  <si>
    <t xml:space="preserve">53 Miller Road (Flint) </t>
  </si>
  <si>
    <t>5232 Miller Road, Flint MI 48507</t>
  </si>
  <si>
    <t>9m</t>
  </si>
  <si>
    <t>1227 James P Cole Blvd, Flint, MI 48503</t>
  </si>
  <si>
    <t>Paradigm</t>
  </si>
  <si>
    <t>415 Leonard St NW Suite 200, Grand Rapids Mi  49504</t>
  </si>
  <si>
    <t>Fri</t>
  </si>
  <si>
    <t>5/3 Operations Center 1</t>
  </si>
  <si>
    <t>1850 East Paris Ave Se, Grand Rapids MI 49456</t>
  </si>
  <si>
    <t>2974 28th Street SE, Kentwood, MI 49512</t>
  </si>
  <si>
    <t>11m</t>
  </si>
  <si>
    <t>2411 28th St SE, Grand Rapids, MI 49512</t>
  </si>
  <si>
    <t>36m</t>
  </si>
  <si>
    <t>Flagstar Portage</t>
  </si>
  <si>
    <t>475 Romence Rd, Portage Mi 49024</t>
  </si>
  <si>
    <t>30m</t>
  </si>
  <si>
    <t>Three RIvers Hoppin</t>
  </si>
  <si>
    <t>415 N Main St, Three Rivers MI 49093</t>
  </si>
  <si>
    <t>10m</t>
  </si>
  <si>
    <t>756 US-131, Three Rivers, MI 49093</t>
  </si>
  <si>
    <t>33m</t>
  </si>
  <si>
    <t>876 54th St, Holland, MI 49423</t>
  </si>
  <si>
    <t xml:space="preserve">MTC </t>
  </si>
  <si>
    <t>Holland Middle</t>
  </si>
  <si>
    <t>373 E 24th St, Holland MI 49423</t>
  </si>
  <si>
    <t>Holland Longfellow</t>
  </si>
  <si>
    <t>45 E 25th St, Holland MI 49423</t>
  </si>
  <si>
    <t>12m</t>
  </si>
  <si>
    <t>282 W 30th St, Holland MI 49423</t>
  </si>
  <si>
    <t>20m</t>
  </si>
  <si>
    <t>Holland West Elementary</t>
  </si>
  <si>
    <t>500 W 24th St, Holland, MI 49423</t>
  </si>
  <si>
    <t>Sat</t>
  </si>
  <si>
    <t>4m</t>
  </si>
  <si>
    <t>7 N Main St NE, Cedar Springs, MI 49319</t>
  </si>
  <si>
    <t>1h 25m</t>
  </si>
  <si>
    <t>53 Broadway</t>
  </si>
  <si>
    <t>322 Broadway, Niles MI 49120</t>
  </si>
  <si>
    <t>1h 1m</t>
  </si>
  <si>
    <t>Flagstar Sturgis</t>
  </si>
  <si>
    <t>1472 S Centerville Rd, Sturgis MI 49091</t>
  </si>
  <si>
    <t>5m</t>
  </si>
  <si>
    <t>Unnamed Road, Hartford, MI 49057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</si>
</sst>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4"/>
  <sheetViews>
    <sheetView tabSelected="1" topLeftCell="F1" zoomScale="70" zoomScaleNormal="70" workbookViewId="0">
      <selection activeCell="K12" sqref="K12:N12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91" t="s">
        <v>0</v>
      </c>
      <c r="B1" s="92"/>
      <c r="C1" s="92"/>
      <c r="D1" s="92"/>
      <c r="E1" s="93"/>
      <c r="F1" s="97" t="s">
        <v>88</v>
      </c>
      <c r="G1" s="98"/>
      <c r="H1" s="98"/>
      <c r="I1" s="99"/>
      <c r="J1" s="107" t="s">
        <v>89</v>
      </c>
      <c r="K1" s="88"/>
      <c r="L1" s="30" t="s">
        <v>80</v>
      </c>
      <c r="M1" s="86" t="s">
        <v>90</v>
      </c>
      <c r="N1" s="86"/>
    </row>
    <row r="2" spans="1:14" ht="39.75" customHeight="1" x14ac:dyDescent="0.2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91</v>
      </c>
      <c r="N2" s="90"/>
    </row>
    <row r="3" spans="1:14" ht="28.5" customHeight="1" x14ac:dyDescent="0.3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19</v>
      </c>
      <c r="N3" s="87"/>
    </row>
    <row r="4" spans="1:14" ht="34.5" customHeight="1" x14ac:dyDescent="0.25">
      <c r="A4" s="78" t="s">
        <v>9</v>
      </c>
      <c r="B4" s="79"/>
      <c r="C4" s="80"/>
      <c r="D4" s="81"/>
      <c r="E4" s="9"/>
      <c r="F4" s="9"/>
      <c r="G4" s="9" t="s">
        <v>92</v>
      </c>
      <c r="H4" s="9" t="s">
        <v>92</v>
      </c>
      <c r="I4" s="9" t="s">
        <v>95</v>
      </c>
      <c r="J4" s="9"/>
      <c r="K4" s="82" t="s">
        <v>10</v>
      </c>
      <c r="L4" s="83"/>
      <c r="M4" s="67">
        <f>SUM(M6)+M11</f>
        <v>44</v>
      </c>
      <c r="N4" s="68"/>
    </row>
    <row r="5" spans="1:14" ht="36.6" customHeight="1" x14ac:dyDescent="0.25">
      <c r="A5" s="70" t="s">
        <v>11</v>
      </c>
      <c r="B5" s="71"/>
      <c r="C5" s="72"/>
      <c r="D5" s="44"/>
      <c r="E5" s="9"/>
      <c r="F5" s="9"/>
      <c r="G5" s="9" t="s">
        <v>93</v>
      </c>
      <c r="H5" s="9" t="s">
        <v>94</v>
      </c>
      <c r="I5" s="9" t="s">
        <v>93</v>
      </c>
      <c r="J5" s="9"/>
      <c r="K5" s="71"/>
      <c r="L5" s="71"/>
      <c r="M5" s="69"/>
      <c r="N5" s="69"/>
    </row>
    <row r="6" spans="1:14" ht="60.75" customHeight="1" x14ac:dyDescent="0.25">
      <c r="A6" s="73" t="s">
        <v>12</v>
      </c>
      <c r="B6" s="74"/>
      <c r="C6" s="75"/>
      <c r="D6" s="44"/>
      <c r="E6" s="10"/>
      <c r="F6" s="10"/>
      <c r="G6" s="10">
        <v>10</v>
      </c>
      <c r="H6" s="10">
        <v>9</v>
      </c>
      <c r="I6" s="10">
        <v>6</v>
      </c>
      <c r="J6" s="10"/>
      <c r="K6" s="45" t="s">
        <v>13</v>
      </c>
      <c r="L6" s="46"/>
      <c r="M6" s="76">
        <f>SUM(C10:J10)</f>
        <v>44</v>
      </c>
      <c r="N6" s="77"/>
    </row>
    <row r="7" spans="1:14" ht="38.1" customHeight="1" x14ac:dyDescent="0.2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45" t="s">
        <v>14</v>
      </c>
      <c r="L7" s="45"/>
      <c r="M7" s="63">
        <f>SUM(L21:L497)</f>
        <v>0</v>
      </c>
      <c r="N7" s="64"/>
    </row>
    <row r="8" spans="1:14" ht="47.45" customHeight="1" x14ac:dyDescent="0.25">
      <c r="A8" s="42" t="s">
        <v>15</v>
      </c>
      <c r="B8" s="42"/>
      <c r="C8" s="65">
        <v>5</v>
      </c>
      <c r="D8" s="66"/>
      <c r="E8" s="11">
        <v>5</v>
      </c>
      <c r="F8" s="11">
        <v>5</v>
      </c>
      <c r="G8" s="11">
        <v>1</v>
      </c>
      <c r="H8" s="11">
        <v>1</v>
      </c>
      <c r="I8" s="11">
        <v>1</v>
      </c>
      <c r="J8" s="11">
        <v>1</v>
      </c>
      <c r="K8" s="45"/>
      <c r="L8" s="45"/>
      <c r="M8" s="64"/>
      <c r="N8" s="64"/>
    </row>
    <row r="9" spans="1:14" ht="44.1" customHeight="1" x14ac:dyDescent="0.25">
      <c r="A9" s="42" t="s">
        <v>16</v>
      </c>
      <c r="B9" s="42"/>
      <c r="C9" s="43"/>
      <c r="D9" s="44"/>
      <c r="E9" s="12"/>
      <c r="F9" s="12"/>
      <c r="G9" s="12"/>
      <c r="H9" s="12"/>
      <c r="I9" s="12"/>
      <c r="J9" s="12"/>
      <c r="K9" s="45" t="s">
        <v>17</v>
      </c>
      <c r="L9" s="46"/>
      <c r="M9" s="47">
        <f>SUM(N21:N497)</f>
        <v>655.19999999999993</v>
      </c>
      <c r="N9" s="48"/>
    </row>
    <row r="10" spans="1:14" ht="63.75" customHeight="1" x14ac:dyDescent="0.25">
      <c r="A10" s="49" t="s">
        <v>18</v>
      </c>
      <c r="B10" s="49"/>
      <c r="C10" s="50">
        <f>SUM(C6+C7+C8-C9)</f>
        <v>5</v>
      </c>
      <c r="D10" s="50"/>
      <c r="E10" s="13">
        <f t="shared" ref="E10:I10" si="0">SUM(E6+E7+E8-E9)</f>
        <v>5</v>
      </c>
      <c r="F10" s="13">
        <f t="shared" si="0"/>
        <v>5</v>
      </c>
      <c r="G10" s="13">
        <f t="shared" si="0"/>
        <v>11</v>
      </c>
      <c r="H10" s="13">
        <f t="shared" si="0"/>
        <v>10</v>
      </c>
      <c r="I10" s="13">
        <f t="shared" si="0"/>
        <v>7</v>
      </c>
      <c r="J10" s="13">
        <f>SUM(J6+J7+J8-J9)</f>
        <v>1</v>
      </c>
      <c r="K10" s="45" t="s">
        <v>22</v>
      </c>
      <c r="L10" s="45"/>
      <c r="M10" s="45"/>
      <c r="N10" s="45"/>
    </row>
    <row r="11" spans="1:14" ht="22.5" customHeight="1" x14ac:dyDescent="0.3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58" t="s">
        <v>21</v>
      </c>
      <c r="L11" s="59"/>
      <c r="M11" s="55">
        <f>SUM(C11:J11)</f>
        <v>0</v>
      </c>
      <c r="N11" s="55"/>
    </row>
    <row r="12" spans="1:14" ht="18.75" x14ac:dyDescent="0.2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18.75" x14ac:dyDescent="0.25">
      <c r="A13" s="37" t="s">
        <v>29</v>
      </c>
      <c r="B13" s="37"/>
      <c r="C13" s="4"/>
      <c r="D13" s="5"/>
      <c r="E13" s="3"/>
      <c r="F13" s="38"/>
      <c r="G13" s="38"/>
      <c r="H13" s="38"/>
      <c r="I13" s="38"/>
      <c r="J13" s="17"/>
      <c r="K13" s="39"/>
      <c r="L13" s="40"/>
      <c r="M13" s="40"/>
      <c r="N13" s="41"/>
    </row>
    <row r="14" spans="1:14" ht="18.75" x14ac:dyDescent="0.25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39"/>
      <c r="L14" s="40"/>
      <c r="M14" s="40"/>
      <c r="N14" s="41"/>
    </row>
    <row r="15" spans="1:14" ht="18.75" x14ac:dyDescent="0.25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39"/>
      <c r="L15" s="40"/>
      <c r="M15" s="40"/>
      <c r="N15" s="41"/>
    </row>
    <row r="16" spans="1:14" ht="18.75" x14ac:dyDescent="0.25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39"/>
      <c r="L16" s="40"/>
      <c r="M16" s="40"/>
      <c r="N16" s="41"/>
    </row>
    <row r="17" spans="1:18" ht="18.75" x14ac:dyDescent="0.25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39"/>
      <c r="L17" s="40"/>
      <c r="M17" s="40"/>
      <c r="N17" s="41"/>
    </row>
    <row r="18" spans="1:18" ht="18.75" x14ac:dyDescent="0.25">
      <c r="A18" s="37" t="s">
        <v>34</v>
      </c>
      <c r="B18" s="37"/>
      <c r="C18" s="4"/>
      <c r="D18" s="5"/>
      <c r="E18" s="3"/>
      <c r="F18" s="38" t="s">
        <v>96</v>
      </c>
      <c r="G18" s="38"/>
      <c r="H18" s="38"/>
      <c r="I18" s="38"/>
      <c r="J18" s="17"/>
      <c r="K18" s="39"/>
      <c r="L18" s="40"/>
      <c r="M18" s="40"/>
      <c r="N18" s="41"/>
    </row>
    <row r="19" spans="1:18" ht="18.75" x14ac:dyDescent="0.25">
      <c r="A19" s="37" t="s">
        <v>35</v>
      </c>
      <c r="B19" s="37"/>
      <c r="C19" s="4"/>
      <c r="D19" s="5"/>
      <c r="E19" s="3"/>
      <c r="F19" s="38" t="s">
        <v>97</v>
      </c>
      <c r="G19" s="38"/>
      <c r="H19" s="38"/>
      <c r="I19" s="38"/>
      <c r="J19" s="17"/>
      <c r="K19" s="39"/>
      <c r="L19" s="40"/>
      <c r="M19" s="40"/>
      <c r="N19" s="41"/>
    </row>
    <row r="20" spans="1:18" ht="133.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25">
      <c r="A21" s="22">
        <v>45260</v>
      </c>
      <c r="B21" s="23" t="s">
        <v>98</v>
      </c>
      <c r="C21" s="24">
        <v>0.55694444444444446</v>
      </c>
      <c r="D21" s="24">
        <v>0.55972222222222223</v>
      </c>
      <c r="E21" s="23" t="s">
        <v>99</v>
      </c>
      <c r="F21" s="23">
        <v>1.6</v>
      </c>
      <c r="G21" s="23" t="s">
        <v>100</v>
      </c>
      <c r="H21" s="23" t="s">
        <v>101</v>
      </c>
      <c r="I21" s="23"/>
      <c r="J21" s="23" t="s">
        <v>102</v>
      </c>
      <c r="K21" s="28"/>
      <c r="L21" s="25"/>
      <c r="M21" s="25"/>
      <c r="N21" s="25">
        <f t="shared" ref="N21:N83" si="1">F21+M21</f>
        <v>1.6</v>
      </c>
    </row>
    <row r="22" spans="1:18" x14ac:dyDescent="0.25">
      <c r="A22" s="22">
        <v>45260</v>
      </c>
      <c r="B22" s="23" t="s">
        <v>98</v>
      </c>
      <c r="C22" s="24">
        <v>0.56458333333333333</v>
      </c>
      <c r="D22" s="24">
        <v>0.63402777777777775</v>
      </c>
      <c r="E22" s="23" t="s">
        <v>103</v>
      </c>
      <c r="F22" s="23">
        <v>111.2</v>
      </c>
      <c r="G22" s="23"/>
      <c r="H22" s="23" t="s">
        <v>102</v>
      </c>
      <c r="I22" s="23" t="s">
        <v>104</v>
      </c>
      <c r="J22" s="23" t="s">
        <v>105</v>
      </c>
      <c r="K22" s="28"/>
      <c r="L22" s="25"/>
      <c r="M22" s="25"/>
      <c r="N22" s="25">
        <f t="shared" si="1"/>
        <v>111.2</v>
      </c>
    </row>
    <row r="23" spans="1:18" x14ac:dyDescent="0.25">
      <c r="A23" s="22">
        <v>45260</v>
      </c>
      <c r="B23" s="23" t="s">
        <v>98</v>
      </c>
      <c r="C23" s="24">
        <v>0.64861111111111114</v>
      </c>
      <c r="D23" s="24">
        <v>0.65763888888888888</v>
      </c>
      <c r="E23" s="23" t="s">
        <v>106</v>
      </c>
      <c r="F23" s="23">
        <v>8.5</v>
      </c>
      <c r="G23" s="23" t="s">
        <v>104</v>
      </c>
      <c r="H23" s="23" t="s">
        <v>105</v>
      </c>
      <c r="I23" s="23"/>
      <c r="J23" s="23" t="s">
        <v>107</v>
      </c>
      <c r="K23" s="28"/>
      <c r="L23" s="25"/>
      <c r="M23" s="25"/>
      <c r="N23" s="25">
        <f t="shared" si="1"/>
        <v>8.5</v>
      </c>
    </row>
    <row r="24" spans="1:18" x14ac:dyDescent="0.25">
      <c r="A24" s="22">
        <v>45260</v>
      </c>
      <c r="B24" s="23" t="s">
        <v>98</v>
      </c>
      <c r="C24" s="24">
        <v>0.66388888888888886</v>
      </c>
      <c r="D24" s="24">
        <v>0.73541666666666661</v>
      </c>
      <c r="E24" s="23"/>
      <c r="F24" s="23">
        <v>116.9</v>
      </c>
      <c r="G24" s="23"/>
      <c r="H24" s="23" t="s">
        <v>107</v>
      </c>
      <c r="I24" s="23" t="s">
        <v>108</v>
      </c>
      <c r="J24" s="23" t="s">
        <v>109</v>
      </c>
      <c r="K24" s="28"/>
      <c r="L24" s="25"/>
      <c r="M24" s="25"/>
      <c r="N24" s="25">
        <f t="shared" si="1"/>
        <v>116.9</v>
      </c>
    </row>
    <row r="25" spans="1:18" x14ac:dyDescent="0.25">
      <c r="A25" s="22">
        <v>45261</v>
      </c>
      <c r="B25" s="23" t="s">
        <v>110</v>
      </c>
      <c r="C25" s="24">
        <v>0.43055555555555558</v>
      </c>
      <c r="D25" s="24">
        <v>0.43541666666666662</v>
      </c>
      <c r="E25" s="23" t="s">
        <v>99</v>
      </c>
      <c r="F25" s="23">
        <v>2.5</v>
      </c>
      <c r="G25" s="23" t="s">
        <v>111</v>
      </c>
      <c r="H25" s="23" t="s">
        <v>112</v>
      </c>
      <c r="I25" s="23"/>
      <c r="J25" s="23" t="s">
        <v>113</v>
      </c>
      <c r="K25" s="28"/>
      <c r="L25" s="25"/>
      <c r="M25" s="25"/>
      <c r="N25" s="25">
        <f t="shared" si="1"/>
        <v>2.5</v>
      </c>
    </row>
    <row r="26" spans="1:18" x14ac:dyDescent="0.25">
      <c r="A26" s="22">
        <v>45261</v>
      </c>
      <c r="B26" s="23" t="s">
        <v>110</v>
      </c>
      <c r="C26" s="24">
        <v>0.44027777777777777</v>
      </c>
      <c r="D26" s="24">
        <v>0.4465277777777778</v>
      </c>
      <c r="E26" s="23" t="s">
        <v>114</v>
      </c>
      <c r="F26" s="23">
        <v>2.6</v>
      </c>
      <c r="G26" s="23"/>
      <c r="H26" s="23" t="s">
        <v>113</v>
      </c>
      <c r="I26" s="23"/>
      <c r="J26" s="23" t="s">
        <v>115</v>
      </c>
      <c r="K26" s="28"/>
      <c r="L26" s="25"/>
      <c r="M26" s="25"/>
      <c r="N26" s="25">
        <f t="shared" si="1"/>
        <v>2.6</v>
      </c>
    </row>
    <row r="27" spans="1:18" x14ac:dyDescent="0.25">
      <c r="A27" s="22">
        <v>45261</v>
      </c>
      <c r="B27" s="23" t="s">
        <v>110</v>
      </c>
      <c r="C27" s="24">
        <v>0.45416666666666666</v>
      </c>
      <c r="D27" s="24">
        <v>0.49374999999999997</v>
      </c>
      <c r="E27" s="23" t="s">
        <v>116</v>
      </c>
      <c r="F27" s="23">
        <v>55.5</v>
      </c>
      <c r="G27" s="23"/>
      <c r="H27" s="23" t="s">
        <v>115</v>
      </c>
      <c r="I27" s="23" t="s">
        <v>117</v>
      </c>
      <c r="J27" s="23" t="s">
        <v>118</v>
      </c>
      <c r="K27" s="28"/>
      <c r="L27" s="25"/>
      <c r="M27" s="25"/>
      <c r="N27" s="25">
        <f t="shared" si="1"/>
        <v>55.5</v>
      </c>
    </row>
    <row r="28" spans="1:18" x14ac:dyDescent="0.25">
      <c r="A28" s="22">
        <v>45261</v>
      </c>
      <c r="B28" s="23" t="s">
        <v>110</v>
      </c>
      <c r="C28" s="24">
        <v>0.51874999999999993</v>
      </c>
      <c r="D28" s="24">
        <v>0.5395833333333333</v>
      </c>
      <c r="E28" s="23" t="s">
        <v>119</v>
      </c>
      <c r="F28" s="23">
        <v>21</v>
      </c>
      <c r="G28" s="23" t="s">
        <v>117</v>
      </c>
      <c r="H28" s="23" t="s">
        <v>118</v>
      </c>
      <c r="I28" s="23" t="s">
        <v>120</v>
      </c>
      <c r="J28" s="23" t="s">
        <v>121</v>
      </c>
      <c r="K28" s="28"/>
      <c r="L28" s="25"/>
      <c r="M28" s="25"/>
      <c r="N28" s="25">
        <f t="shared" si="1"/>
        <v>21</v>
      </c>
    </row>
    <row r="29" spans="1:18" x14ac:dyDescent="0.25">
      <c r="A29" s="22">
        <v>45261</v>
      </c>
      <c r="B29" s="23" t="s">
        <v>110</v>
      </c>
      <c r="C29" s="24">
        <v>0.56041666666666667</v>
      </c>
      <c r="D29" s="24">
        <v>0.56527777777777777</v>
      </c>
      <c r="E29" s="23" t="s">
        <v>122</v>
      </c>
      <c r="F29" s="23">
        <v>2.6</v>
      </c>
      <c r="G29" s="23" t="s">
        <v>120</v>
      </c>
      <c r="H29" s="23" t="s">
        <v>121</v>
      </c>
      <c r="I29" s="23"/>
      <c r="J29" s="23" t="s">
        <v>123</v>
      </c>
      <c r="K29" s="28"/>
      <c r="L29" s="25"/>
      <c r="M29" s="25"/>
      <c r="N29" s="25">
        <f t="shared" si="1"/>
        <v>2.6</v>
      </c>
    </row>
    <row r="30" spans="1:18" x14ac:dyDescent="0.25">
      <c r="A30" s="22">
        <v>45261</v>
      </c>
      <c r="B30" s="23" t="s">
        <v>110</v>
      </c>
      <c r="C30" s="24">
        <v>0.57222222222222219</v>
      </c>
      <c r="D30" s="24">
        <v>0.63194444444444442</v>
      </c>
      <c r="E30" s="23" t="s">
        <v>124</v>
      </c>
      <c r="F30" s="23">
        <v>70.5</v>
      </c>
      <c r="G30" s="23"/>
      <c r="H30" s="23" t="s">
        <v>123</v>
      </c>
      <c r="I30" s="23"/>
      <c r="J30" s="23" t="s">
        <v>125</v>
      </c>
      <c r="K30" s="28" t="s">
        <v>126</v>
      </c>
      <c r="L30" s="25"/>
      <c r="M30" s="25"/>
      <c r="N30" s="25">
        <f t="shared" si="1"/>
        <v>70.5</v>
      </c>
    </row>
    <row r="31" spans="1:18" x14ac:dyDescent="0.25">
      <c r="A31" s="22">
        <v>45261</v>
      </c>
      <c r="B31" s="23" t="s">
        <v>110</v>
      </c>
      <c r="C31" s="24">
        <v>0.65486111111111112</v>
      </c>
      <c r="D31" s="24">
        <v>0.65833333333333333</v>
      </c>
      <c r="E31" s="23"/>
      <c r="F31" s="23">
        <v>0</v>
      </c>
      <c r="G31" s="23"/>
      <c r="H31" s="23" t="s">
        <v>125</v>
      </c>
      <c r="I31" s="23" t="s">
        <v>127</v>
      </c>
      <c r="J31" s="23" t="s">
        <v>128</v>
      </c>
      <c r="K31" s="28"/>
      <c r="L31" s="25"/>
      <c r="M31" s="25"/>
      <c r="N31" s="25">
        <f t="shared" si="1"/>
        <v>0</v>
      </c>
    </row>
    <row r="32" spans="1:18" x14ac:dyDescent="0.25">
      <c r="A32" s="22">
        <v>45261</v>
      </c>
      <c r="B32" s="23" t="s">
        <v>110</v>
      </c>
      <c r="C32" s="24">
        <v>0.65833333333333333</v>
      </c>
      <c r="D32" s="24">
        <v>0.67986111111111114</v>
      </c>
      <c r="E32" s="23"/>
      <c r="F32" s="23">
        <v>3.5</v>
      </c>
      <c r="G32" s="23" t="s">
        <v>127</v>
      </c>
      <c r="H32" s="23" t="s">
        <v>128</v>
      </c>
      <c r="I32" s="23" t="s">
        <v>129</v>
      </c>
      <c r="J32" s="23" t="s">
        <v>130</v>
      </c>
      <c r="K32" s="28"/>
      <c r="L32" s="25"/>
      <c r="M32" s="25"/>
      <c r="N32" s="25">
        <f t="shared" si="1"/>
        <v>3.5</v>
      </c>
    </row>
    <row r="33" spans="1:14" x14ac:dyDescent="0.25">
      <c r="A33" s="22">
        <v>45261</v>
      </c>
      <c r="B33" s="23" t="s">
        <v>110</v>
      </c>
      <c r="C33" s="24">
        <v>0.67986111111111114</v>
      </c>
      <c r="D33" s="24">
        <v>0.70486111111111116</v>
      </c>
      <c r="E33" s="23" t="s">
        <v>131</v>
      </c>
      <c r="F33" s="23">
        <v>3</v>
      </c>
      <c r="G33" s="23" t="s">
        <v>129</v>
      </c>
      <c r="H33" s="23" t="s">
        <v>130</v>
      </c>
      <c r="I33" s="23" t="s">
        <v>69</v>
      </c>
      <c r="J33" s="23" t="s">
        <v>132</v>
      </c>
      <c r="K33" s="28"/>
      <c r="L33" s="25"/>
      <c r="M33" s="25"/>
      <c r="N33" s="25">
        <f t="shared" si="1"/>
        <v>3</v>
      </c>
    </row>
    <row r="34" spans="1:14" x14ac:dyDescent="0.25">
      <c r="A34" s="22">
        <v>45261</v>
      </c>
      <c r="B34" s="23" t="s">
        <v>110</v>
      </c>
      <c r="C34" s="24">
        <v>0.71319444444444446</v>
      </c>
      <c r="D34" s="24">
        <v>0.71597222222222223</v>
      </c>
      <c r="E34" s="23" t="s">
        <v>133</v>
      </c>
      <c r="F34" s="23">
        <v>1.3</v>
      </c>
      <c r="G34" s="23" t="s">
        <v>69</v>
      </c>
      <c r="H34" s="23" t="s">
        <v>132</v>
      </c>
      <c r="I34" s="23" t="s">
        <v>134</v>
      </c>
      <c r="J34" s="23" t="s">
        <v>135</v>
      </c>
      <c r="K34" s="28"/>
      <c r="L34" s="25"/>
      <c r="M34" s="25"/>
      <c r="N34" s="25">
        <f t="shared" si="1"/>
        <v>1.3</v>
      </c>
    </row>
    <row r="35" spans="1:14" x14ac:dyDescent="0.25">
      <c r="A35" s="22">
        <v>45261</v>
      </c>
      <c r="B35" s="23" t="s">
        <v>110</v>
      </c>
      <c r="C35" s="24">
        <v>0.72986111111111107</v>
      </c>
      <c r="D35" s="24">
        <v>0.75416666666666676</v>
      </c>
      <c r="E35" s="23"/>
      <c r="F35" s="23">
        <v>31.6</v>
      </c>
      <c r="G35" s="23" t="s">
        <v>134</v>
      </c>
      <c r="H35" s="23" t="s">
        <v>135</v>
      </c>
      <c r="I35" s="23" t="s">
        <v>100</v>
      </c>
      <c r="J35" s="23" t="s">
        <v>101</v>
      </c>
      <c r="K35" s="28"/>
      <c r="L35" s="25"/>
      <c r="M35" s="25"/>
      <c r="N35" s="25">
        <f t="shared" si="1"/>
        <v>31.6</v>
      </c>
    </row>
    <row r="36" spans="1:14" x14ac:dyDescent="0.25">
      <c r="A36" s="22">
        <v>45262</v>
      </c>
      <c r="B36" s="23" t="s">
        <v>136</v>
      </c>
      <c r="C36" s="24">
        <v>0.53055555555555556</v>
      </c>
      <c r="D36" s="24">
        <v>0.55138888888888882</v>
      </c>
      <c r="E36" s="23" t="s">
        <v>137</v>
      </c>
      <c r="F36" s="23">
        <v>30.4</v>
      </c>
      <c r="G36" s="23"/>
      <c r="H36" s="23" t="s">
        <v>138</v>
      </c>
      <c r="I36" s="23"/>
      <c r="J36" s="23" t="s">
        <v>113</v>
      </c>
      <c r="K36" s="28"/>
      <c r="L36" s="25"/>
      <c r="M36" s="25">
        <v>-19</v>
      </c>
      <c r="N36" s="25">
        <f t="shared" si="1"/>
        <v>11.399999999999999</v>
      </c>
    </row>
    <row r="37" spans="1:14" x14ac:dyDescent="0.25">
      <c r="A37" s="22">
        <v>45262</v>
      </c>
      <c r="B37" s="23" t="s">
        <v>136</v>
      </c>
      <c r="C37" s="24">
        <v>0.5541666666666667</v>
      </c>
      <c r="D37" s="24">
        <v>0.61597222222222225</v>
      </c>
      <c r="E37" s="23" t="s">
        <v>139</v>
      </c>
      <c r="F37" s="23">
        <v>108.8</v>
      </c>
      <c r="G37" s="23"/>
      <c r="H37" s="23" t="s">
        <v>113</v>
      </c>
      <c r="I37" s="23" t="s">
        <v>140</v>
      </c>
      <c r="J37" s="23" t="s">
        <v>141</v>
      </c>
      <c r="K37" s="28"/>
      <c r="L37" s="25"/>
      <c r="M37" s="25"/>
      <c r="N37" s="25">
        <f t="shared" si="1"/>
        <v>108.8</v>
      </c>
    </row>
    <row r="38" spans="1:14" x14ac:dyDescent="0.25">
      <c r="A38" s="22">
        <v>45262</v>
      </c>
      <c r="B38" s="23" t="s">
        <v>136</v>
      </c>
      <c r="C38" s="24">
        <v>0.67499999999999993</v>
      </c>
      <c r="D38" s="24">
        <v>0.71458333333333324</v>
      </c>
      <c r="E38" s="23" t="s">
        <v>142</v>
      </c>
      <c r="F38" s="23">
        <v>47.8</v>
      </c>
      <c r="G38" s="23" t="s">
        <v>140</v>
      </c>
      <c r="H38" s="23" t="s">
        <v>141</v>
      </c>
      <c r="I38" s="23" t="s">
        <v>143</v>
      </c>
      <c r="J38" s="23" t="s">
        <v>144</v>
      </c>
      <c r="K38" s="28"/>
      <c r="L38" s="25"/>
      <c r="M38" s="25"/>
      <c r="N38" s="25">
        <f t="shared" si="1"/>
        <v>47.8</v>
      </c>
    </row>
    <row r="39" spans="1:14" x14ac:dyDescent="0.25">
      <c r="A39" s="22">
        <v>45262</v>
      </c>
      <c r="B39" s="23" t="s">
        <v>136</v>
      </c>
      <c r="C39" s="24">
        <v>0.75694444444444453</v>
      </c>
      <c r="D39" s="24">
        <v>0.79166666666666663</v>
      </c>
      <c r="E39" s="23" t="s">
        <v>145</v>
      </c>
      <c r="F39" s="23">
        <v>39.9</v>
      </c>
      <c r="G39" s="23" t="s">
        <v>143</v>
      </c>
      <c r="H39" s="23" t="s">
        <v>144</v>
      </c>
      <c r="I39" s="23" t="s">
        <v>117</v>
      </c>
      <c r="J39" s="23" t="s">
        <v>118</v>
      </c>
      <c r="K39" s="28"/>
      <c r="L39" s="25"/>
      <c r="M39" s="25"/>
      <c r="N39" s="25">
        <f t="shared" si="1"/>
        <v>39.9</v>
      </c>
    </row>
    <row r="40" spans="1:14" x14ac:dyDescent="0.25">
      <c r="A40" s="22">
        <v>45262</v>
      </c>
      <c r="B40" s="23" t="s">
        <v>136</v>
      </c>
      <c r="C40" s="24">
        <v>0.79513888888888884</v>
      </c>
      <c r="D40" s="24">
        <v>0.81944444444444453</v>
      </c>
      <c r="E40" s="23"/>
      <c r="F40" s="23">
        <v>34</v>
      </c>
      <c r="G40" s="23" t="s">
        <v>117</v>
      </c>
      <c r="H40" s="23" t="s">
        <v>118</v>
      </c>
      <c r="I40" s="23"/>
      <c r="J40" s="23" t="s">
        <v>146</v>
      </c>
      <c r="K40" s="28"/>
      <c r="L40" s="25"/>
      <c r="M40" s="25">
        <v>-19</v>
      </c>
      <c r="N40" s="25">
        <f t="shared" si="1"/>
        <v>15</v>
      </c>
    </row>
    <row r="41" spans="1:14" x14ac:dyDescent="0.2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2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2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2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2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2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2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2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2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2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2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2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2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2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2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2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2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2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2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2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2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2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2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2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2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2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2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2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2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2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2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2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2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2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2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2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2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2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2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2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2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2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2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2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ref="N84:N147" si="2">F84+M84</f>
        <v>0</v>
      </c>
    </row>
    <row r="85" spans="1:14" x14ac:dyDescent="0.2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si="2"/>
        <v>0</v>
      </c>
    </row>
    <row r="86" spans="1:14" x14ac:dyDescent="0.2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2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2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2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2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2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2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2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2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2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2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2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2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2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2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2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2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2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2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2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2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2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2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2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2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2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2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2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2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2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2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2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2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2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2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2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2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2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2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2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2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2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2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2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2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2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2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2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ref="N148:N211" si="3">F148+M148</f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si="3"/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ref="N212:N275" si="4">F212+M212</f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si="4"/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ref="N276:N339" si="5">F276+M276</f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si="5"/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7"/>
      <c r="L291" s="23"/>
      <c r="M291" s="23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ref="N340:N403" si="6">F340+M340</f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si="6"/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ref="N404:N467" si="7">F404+M404</f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si="7"/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ref="N468:N497" si="8">F468+M468</f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si="8"/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2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2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25">
      <c r="K498" s="35"/>
      <c r="L498" s="35"/>
    </row>
    <row r="1048574" spans="11:12" x14ac:dyDescent="0.25">
      <c r="K1048574" s="36"/>
      <c r="L1048574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8:L498"/>
    <mergeCell ref="K1048574:L1048574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2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3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25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" customHeight="1" x14ac:dyDescent="0.25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25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" customHeight="1" x14ac:dyDescent="0.2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45" customHeight="1" x14ac:dyDescent="0.25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" customHeight="1" x14ac:dyDescent="0.25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25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3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.75" x14ac:dyDescent="0.2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.75" x14ac:dyDescent="0.25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.75" x14ac:dyDescent="0.25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.75" x14ac:dyDescent="0.25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.75" x14ac:dyDescent="0.25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.75" x14ac:dyDescent="0.25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.75" x14ac:dyDescent="0.2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.75" x14ac:dyDescent="0.2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2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35"/>
      <c r="L499" s="35"/>
    </row>
    <row r="1048575" spans="11:12" x14ac:dyDescent="0.25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Brandy Homrich</cp:lastModifiedBy>
  <dcterms:created xsi:type="dcterms:W3CDTF">2022-05-26T15:05:30Z</dcterms:created>
  <dcterms:modified xsi:type="dcterms:W3CDTF">2023-12-04T15:48:22Z</dcterms:modified>
</cp:coreProperties>
</file>