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th Fam 1\Desktop\"/>
    </mc:Choice>
  </mc:AlternateContent>
  <xr:revisionPtr revIDLastSave="0" documentId="8_{40B29253-1790-463F-9D40-DA80DD3A3058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<sst xmlns="http://schemas.openxmlformats.org/spreadsheetml/2006/main" count="160" uniqueCount="91">
  <si>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</si>
  <si>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</si>
  <si>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</si>
  <si>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</si>
  <si>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</si>
  <si>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</si>
  <si>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</si>
  <si>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</si>
  <si>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</si>
  <si>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</si>
  <si>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</si>
  <si>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</si>
  <si>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</si>
  <si>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</si>
  <si>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</si>
  <si>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</si>
  <si>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</si>
  <si>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</si>
  <si>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</si>
  <si>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</si>
  <si>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</si>
  <si>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</si>
  <si>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</si>
  <si>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</si>
  <si>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</si>
  <si>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</si>
  <si>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</si>
  <si>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</si>
  <si>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</si>
  <si>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</si>
  <si>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</si>
  <si>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</si>
  <si>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</si>
  <si>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</si>
  <si>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</si>
  <si>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</si>
  <si>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</si>
  <si>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</si>
  <si>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</si>
  <si>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</si>
  <si>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</si>
  <si>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</si>
  <si>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</si>
  <si>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</si>
  <si>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</si>
  <si>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</si>
  <si>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</si>
  <si>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</si>
  <si>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</si>
  <si>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</si>
  <si>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</si>
  <si>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</si>
  <si>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</si>
  <si>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</si>
  <si>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</si>
  <si>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</si>
  <si>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</si>
  <si>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</si>
  <si>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</si>
  <si>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</si>
  <si>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</si>
  <si>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</si>
  <si>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</si>
  <si>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</si>
  <si>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</si>
  <si>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</si>
  <si>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</si>
  <si>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</si>
  <si>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</si>
  <si>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</si>
  <si>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</si>
  <si>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</si>
  <si>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</si>
  <si>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</si>
  <si>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</si>
  <si>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</si>
  <si>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</si>
  <si>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</si>
  <si>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</si>
  <si>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</si>
  <si>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</si>
  <si>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</si>
  <si>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</si>
  <si>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</si>
  <si>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</si>
  <si>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</si>
  <si>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</si>
  <si>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</si>
  <si>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Jessica Storey</t>
  </si>
  <si>
    <t>Portage</t>
  </si>
  <si>
    <t>1419 Reed Ave. Kalamazoo,MI 49001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</si>
</sst>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14" fontId="2" fillId="2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H1" zoomScale="70" zoomScaleNormal="70" workbookViewId="0">
      <selection activeCell="M9" sqref="M9:N9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</cols>
  <sheetData>
    <row r="1" spans="1:14" ht="22.5" customHeight="1" x14ac:dyDescent="0.25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112">
        <v>45277</v>
      </c>
      <c r="K1" s="35"/>
      <c r="L1" s="30" t="s">
        <v>80</v>
      </c>
      <c r="M1" s="33" t="s">
        <v>89</v>
      </c>
      <c r="N1" s="33"/>
    </row>
    <row r="2" spans="1:14" ht="39.75" customHeight="1" x14ac:dyDescent="0.2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90</v>
      </c>
      <c r="N2" s="37"/>
    </row>
    <row r="3" spans="1:14" ht="28.5" customHeight="1" x14ac:dyDescent="0.3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11.8</v>
      </c>
      <c r="N3" s="34"/>
    </row>
    <row r="4" spans="1:14" ht="34.5" customHeight="1" x14ac:dyDescent="0.25">
      <c r="A4" s="75" t="s">
        <v>9</v>
      </c>
      <c r="B4" s="76"/>
      <c r="C4" s="77">
        <v>0.51111111111111118</v>
      </c>
      <c r="D4" s="78"/>
      <c r="E4" s="9">
        <v>0.46736111111111112</v>
      </c>
      <c r="F4" s="9">
        <v>0.5180555555555556</v>
      </c>
      <c r="G4" s="9">
        <v>0.43472222222222223</v>
      </c>
      <c r="H4" s="9">
        <v>0.61249999999999993</v>
      </c>
      <c r="I4" s="9"/>
      <c r="J4" s="9"/>
      <c r="K4" s="79" t="s">
        <v>10</v>
      </c>
      <c r="L4" s="80"/>
      <c r="M4" s="61">
        <f>SUM(M6)+M11</f>
        <v>55.919999999999995</v>
      </c>
      <c r="N4" s="62"/>
    </row>
    <row r="5" spans="1:14" ht="36.6" customHeight="1" x14ac:dyDescent="0.25">
      <c r="A5" s="64" t="s">
        <v>11</v>
      </c>
      <c r="B5" s="65"/>
      <c r="C5" s="66">
        <v>0.97083333333333333</v>
      </c>
      <c r="D5" s="67"/>
      <c r="E5" s="9">
        <v>0.98263888888888884</v>
      </c>
      <c r="F5" s="9">
        <v>0.91805555555555562</v>
      </c>
      <c r="G5" s="9">
        <v>8.4027777777777771E-2</v>
      </c>
      <c r="H5" s="9">
        <v>0.93819444444444444</v>
      </c>
      <c r="I5" s="9"/>
      <c r="J5" s="9"/>
      <c r="K5" s="65"/>
      <c r="L5" s="65"/>
      <c r="M5" s="63"/>
      <c r="N5" s="63"/>
    </row>
    <row r="6" spans="1:14" ht="60.75" customHeight="1" x14ac:dyDescent="0.25">
      <c r="A6" s="68" t="s">
        <v>12</v>
      </c>
      <c r="B6" s="69"/>
      <c r="C6" s="70">
        <v>11.02</v>
      </c>
      <c r="D6" s="67"/>
      <c r="E6" s="10">
        <v>11.53</v>
      </c>
      <c r="F6" s="10">
        <v>9.0500000000000007</v>
      </c>
      <c r="G6" s="10">
        <v>13.33</v>
      </c>
      <c r="H6" s="10">
        <v>7.49</v>
      </c>
      <c r="I6" s="10"/>
      <c r="J6" s="10"/>
      <c r="K6" s="71" t="s">
        <v>13</v>
      </c>
      <c r="L6" s="72"/>
      <c r="M6" s="73">
        <f>SUM(C10:J10)</f>
        <v>55.919999999999995</v>
      </c>
      <c r="N6" s="74"/>
    </row>
    <row r="7" spans="1:14" ht="38.1" customHeight="1" x14ac:dyDescent="0.2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71" t="s">
        <v>14</v>
      </c>
      <c r="L7" s="71"/>
      <c r="M7" s="56">
        <v>7.33</v>
      </c>
      <c r="N7" s="57"/>
    </row>
    <row r="8" spans="1:14" ht="47.45" customHeight="1" x14ac:dyDescent="0.25">
      <c r="A8" s="58" t="s">
        <v>15</v>
      </c>
      <c r="B8" s="58"/>
      <c r="C8" s="59">
        <v>0.5</v>
      </c>
      <c r="D8" s="60"/>
      <c r="E8" s="11">
        <v>0.5</v>
      </c>
      <c r="F8" s="11">
        <v>0.5</v>
      </c>
      <c r="G8" s="11">
        <v>1</v>
      </c>
      <c r="H8" s="11">
        <v>1</v>
      </c>
      <c r="I8" s="11"/>
      <c r="J8" s="11"/>
      <c r="K8" s="71"/>
      <c r="L8" s="71"/>
      <c r="M8" s="57"/>
      <c r="N8" s="57"/>
    </row>
    <row r="9" spans="1:14" ht="44.1" customHeight="1" x14ac:dyDescent="0.25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SUM(N21:N498)</f>
        <v>0</v>
      </c>
      <c r="N9" s="97"/>
    </row>
    <row r="10" spans="1:14" ht="63.75" customHeight="1" x14ac:dyDescent="0.25">
      <c r="A10" s="98" t="s">
        <v>18</v>
      </c>
      <c r="B10" s="98"/>
      <c r="C10" s="99">
        <f>SUM(C6+C7+C8-C9)</f>
        <v>11.52</v>
      </c>
      <c r="D10" s="99"/>
      <c r="E10" s="13">
        <f t="shared" ref="E10:I10" si="0">SUM(E6+E7+E8-E9)</f>
        <v>12.03</v>
      </c>
      <c r="F10" s="13">
        <f t="shared" si="0"/>
        <v>9.5500000000000007</v>
      </c>
      <c r="G10" s="13">
        <f t="shared" si="0"/>
        <v>14.33</v>
      </c>
      <c r="H10" s="13">
        <f t="shared" si="0"/>
        <v>8.49</v>
      </c>
      <c r="I10" s="13">
        <f t="shared" si="0"/>
        <v>0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3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.75" x14ac:dyDescent="0.2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.75" x14ac:dyDescent="0.25">
      <c r="A13" s="100" t="s">
        <v>29</v>
      </c>
      <c r="B13" s="100"/>
      <c r="C13" s="4"/>
      <c r="D13" s="5"/>
      <c r="E13" s="3"/>
      <c r="F13" s="101"/>
      <c r="G13" s="101"/>
      <c r="H13" s="101"/>
      <c r="I13" s="101"/>
      <c r="J13" s="17"/>
      <c r="K13" s="102"/>
      <c r="L13" s="103"/>
      <c r="M13" s="103"/>
      <c r="N13" s="104"/>
    </row>
    <row r="14" spans="1:14" ht="18.75" x14ac:dyDescent="0.2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4" ht="18.75" x14ac:dyDescent="0.2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2"/>
      <c r="L15" s="103"/>
      <c r="M15" s="103"/>
      <c r="N15" s="104"/>
    </row>
    <row r="16" spans="1:14" ht="18.75" x14ac:dyDescent="0.2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2"/>
      <c r="L16" s="103"/>
      <c r="M16" s="103"/>
      <c r="N16" s="104"/>
    </row>
    <row r="17" spans="1:18" ht="18.75" x14ac:dyDescent="0.2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2"/>
      <c r="L17" s="103"/>
      <c r="M17" s="103"/>
      <c r="N17" s="104"/>
    </row>
    <row r="18" spans="1:18" ht="18.75" x14ac:dyDescent="0.2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.75" x14ac:dyDescent="0.2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25">
      <c r="A21" s="22"/>
      <c r="B21" s="23"/>
      <c r="C21" s="24"/>
      <c r="D21" s="24"/>
      <c r="E21" s="23"/>
      <c r="F21" s="23"/>
      <c r="G21" s="23"/>
      <c r="H21" s="23"/>
      <c r="I21" s="23"/>
      <c r="J21" s="23"/>
      <c r="K21" s="28"/>
      <c r="L21" s="25"/>
      <c r="M21" s="25"/>
      <c r="N21" s="25">
        <f t="shared" ref="N21:N84" si="1">F21+M21</f>
        <v>0</v>
      </c>
    </row>
    <row r="22" spans="1:18" x14ac:dyDescent="0.25">
      <c r="A22" s="22"/>
      <c r="B22" s="23"/>
      <c r="C22" s="24"/>
      <c r="D22" s="24"/>
      <c r="E22" s="23"/>
      <c r="F22" s="23"/>
      <c r="G22" s="23"/>
      <c r="H22" s="23"/>
      <c r="I22" s="23"/>
      <c r="J22" s="23"/>
      <c r="K22" s="28"/>
      <c r="L22" s="25"/>
      <c r="M22" s="25"/>
      <c r="N22" s="25">
        <f t="shared" si="1"/>
        <v>0</v>
      </c>
    </row>
    <row r="23" spans="1:18" x14ac:dyDescent="0.25">
      <c r="A23" s="22"/>
      <c r="B23" s="23"/>
      <c r="C23" s="24"/>
      <c r="D23" s="24"/>
      <c r="E23" s="23"/>
      <c r="F23" s="23"/>
      <c r="G23" s="23"/>
      <c r="H23" s="23"/>
      <c r="I23" s="23"/>
      <c r="J23" s="23"/>
      <c r="K23" s="28"/>
      <c r="L23" s="25"/>
      <c r="M23" s="25"/>
      <c r="N23" s="25">
        <f t="shared" si="1"/>
        <v>0</v>
      </c>
    </row>
    <row r="24" spans="1:18" x14ac:dyDescent="0.25">
      <c r="A24" s="22"/>
      <c r="B24" s="23"/>
      <c r="C24" s="24"/>
      <c r="D24" s="24"/>
      <c r="E24" s="23"/>
      <c r="F24" s="23"/>
      <c r="G24" s="23"/>
      <c r="H24" s="23"/>
      <c r="I24" s="23"/>
      <c r="J24" s="23"/>
      <c r="K24" s="28"/>
      <c r="L24" s="25"/>
      <c r="M24" s="25"/>
      <c r="N24" s="25">
        <f t="shared" si="1"/>
        <v>0</v>
      </c>
    </row>
    <row r="25" spans="1:18" x14ac:dyDescent="0.25">
      <c r="A25" s="22"/>
      <c r="B25" s="23"/>
      <c r="C25" s="24"/>
      <c r="D25" s="24"/>
      <c r="E25" s="23"/>
      <c r="F25" s="23"/>
      <c r="G25" s="23"/>
      <c r="H25" s="23"/>
      <c r="I25" s="23"/>
      <c r="J25" s="23"/>
      <c r="K25" s="28"/>
      <c r="L25" s="25"/>
      <c r="M25" s="25"/>
      <c r="N25" s="25">
        <f t="shared" si="1"/>
        <v>0</v>
      </c>
    </row>
    <row r="26" spans="1:18" x14ac:dyDescent="0.25">
      <c r="A26" s="22"/>
      <c r="B26" s="23"/>
      <c r="C26" s="24"/>
      <c r="D26" s="24"/>
      <c r="E26" s="23"/>
      <c r="F26" s="23"/>
      <c r="G26" s="23"/>
      <c r="H26" s="23"/>
      <c r="I26" s="23"/>
      <c r="J26" s="23"/>
      <c r="K26" s="28"/>
      <c r="L26" s="25"/>
      <c r="M26" s="25"/>
      <c r="N26" s="25">
        <f t="shared" si="1"/>
        <v>0</v>
      </c>
    </row>
    <row r="27" spans="1:18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1"/>
        <v>0</v>
      </c>
    </row>
    <row r="28" spans="1:18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1"/>
        <v>0</v>
      </c>
    </row>
    <row r="29" spans="1:18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1"/>
        <v>0</v>
      </c>
    </row>
    <row r="30" spans="1:18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1"/>
        <v>0</v>
      </c>
    </row>
    <row r="31" spans="1:18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1"/>
        <v>0</v>
      </c>
    </row>
    <row r="32" spans="1:18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1"/>
        <v>0</v>
      </c>
    </row>
    <row r="33" spans="1:14" x14ac:dyDescent="0.25">
      <c r="A33" s="22"/>
      <c r="B33" s="23"/>
      <c r="C33" s="24"/>
      <c r="D33" s="24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1"/>
        <v>0</v>
      </c>
    </row>
    <row r="34" spans="1:14" x14ac:dyDescent="0.25">
      <c r="A34" s="22"/>
      <c r="B34" s="23"/>
      <c r="C34" s="24"/>
      <c r="D34" s="24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1"/>
        <v>0</v>
      </c>
    </row>
    <row r="35" spans="1:14" x14ac:dyDescent="0.25">
      <c r="A35" s="22"/>
      <c r="B35" s="23"/>
      <c r="C35" s="24"/>
      <c r="D35" s="24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1"/>
        <v>0</v>
      </c>
    </row>
    <row r="36" spans="1:14" x14ac:dyDescent="0.25">
      <c r="A36" s="22"/>
      <c r="B36" s="23"/>
      <c r="C36" s="24"/>
      <c r="D36" s="24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1"/>
        <v>0</v>
      </c>
    </row>
    <row r="37" spans="1:14" x14ac:dyDescent="0.25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25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25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25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2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2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2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2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2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2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2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2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2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2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2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2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2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2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2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2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2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2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2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2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2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2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2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2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2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2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2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2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2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2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2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2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2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2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2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2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2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2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2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2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2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2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2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2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2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2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2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2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2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2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2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2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2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2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2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2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2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2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2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2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2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2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2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2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2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2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2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2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2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2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2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2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2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2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2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2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2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2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2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2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2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2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2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2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2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2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2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2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2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2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2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2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2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2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2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2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2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2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2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2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2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2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2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2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2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2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2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2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2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2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2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2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2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2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2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2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2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2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2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2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2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2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2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2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2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2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2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2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2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2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2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2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2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2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2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2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2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2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2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2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2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2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2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2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2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2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2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2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2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2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2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2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2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2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2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2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2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2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2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2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2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2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2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2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2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2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2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2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2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2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2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2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2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2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2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2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2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2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2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2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2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2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2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2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2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2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2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2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2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2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2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2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2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2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2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2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2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2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2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2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2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2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2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2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2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2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2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2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2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2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2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2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2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2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2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2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2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2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2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2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2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2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2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2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2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2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2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2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2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2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2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2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2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2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2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2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2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2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2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2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2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2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2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2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2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2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2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2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2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2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2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2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2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2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2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2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2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2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2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2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2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2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2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2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2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2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2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2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2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2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2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2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2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2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2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2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2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2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2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2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2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2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2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2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2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2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2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2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2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2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2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2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2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2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2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2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2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2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2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2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2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2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2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2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2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2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2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2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2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2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2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2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2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2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2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2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2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2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2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2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2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2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2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2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2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2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2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2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2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2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2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2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2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2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2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2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2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2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2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2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2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2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2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2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2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2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2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2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2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2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2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2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2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2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2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2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2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2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2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2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2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2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2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2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2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2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2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2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2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2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2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2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2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2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2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2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2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2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2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2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2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2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2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2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2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2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2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2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2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2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2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2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2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2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2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2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2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2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2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2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2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2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2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2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2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2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2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2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2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2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2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2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2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2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2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2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2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2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2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2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2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2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2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2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2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2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2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2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2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2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2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2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2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2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2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2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2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2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2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2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2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2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2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2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2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2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2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2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2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2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2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2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2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2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2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2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2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2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25">
      <c r="K499" s="107"/>
      <c r="L499" s="107"/>
    </row>
    <row r="1048575" spans="11:12" x14ac:dyDescent="0.25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</cols>
  <sheetData>
    <row r="1" spans="1:16" ht="18" customHeight="1" x14ac:dyDescent="0.25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2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3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2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" customHeight="1" x14ac:dyDescent="0.2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2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" customHeight="1" x14ac:dyDescent="0.2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45" customHeight="1" x14ac:dyDescent="0.2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" customHeight="1" x14ac:dyDescent="0.2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25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3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75" x14ac:dyDescent="0.2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75" x14ac:dyDescent="0.2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75" x14ac:dyDescent="0.2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75" x14ac:dyDescent="0.2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75" x14ac:dyDescent="0.2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75" x14ac:dyDescent="0.2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75" x14ac:dyDescent="0.2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75" x14ac:dyDescent="0.2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2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2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2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2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2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2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25">
      <c r="K499" s="107"/>
      <c r="L499" s="107"/>
    </row>
    <row r="1048575" spans="11:12" x14ac:dyDescent="0.2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Damonte Eddins</cp:lastModifiedBy>
  <dcterms:created xsi:type="dcterms:W3CDTF">2022-05-26T15:05:30Z</dcterms:created>
  <dcterms:modified xsi:type="dcterms:W3CDTF">2023-12-18T18:27:10Z</dcterms:modified>
</cp:coreProperties>
</file>