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1587CD42-6E6D-44B8-9A35-939A12C633B0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M6" i="3" s="1"/>
  <c r="M4" i="3" s="1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O6" i="1"/>
  <c r="O4" i="1" s="1"/>
  <c r="O9" i="1"/>
</calcChain>
</file>

<file path=xl/sharedStrings.xml><?xml version="1.0" encoding="utf-8"?>
<sst xmlns="http://schemas.openxmlformats.org/spreadsheetml/2006/main" count="351" uniqueCount="160">
  <si>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</si>
  <si>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</si>
  <si>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</si>
  <si>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</si>
  <si>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</si>
  <si>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</si>
  <si>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</si>
  <si>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</si>
  <si>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</si>
  <si>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</si>
  <si>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</si>
  <si>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</si>
  <si>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</si>
  <si>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</si>
  <si>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</si>
  <si>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</si>
  <si>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</si>
  <si>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</si>
  <si>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</si>
  <si>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</si>
  <si>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</si>
  <si>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</si>
  <si>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</si>
  <si>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</si>
  <si>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</si>
  <si>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</si>
  <si>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</si>
  <si>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</si>
  <si>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</si>
  <si>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</si>
  <si>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</si>
  <si>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</si>
  <si>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</si>
  <si>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</si>
  <si>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</si>
  <si>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</si>
  <si>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</si>
  <si>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</si>
  <si>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</si>
  <si>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</si>
  <si>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</si>
  <si>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</si>
  <si>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</si>
  <si>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</si>
  <si>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</si>
  <si>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</si>
  <si>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</si>
  <si>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</si>
  <si>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</si>
  <si>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</si>
  <si>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</si>
  <si>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</si>
  <si>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</si>
  <si>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</si>
  <si>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</si>
  <si>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</si>
  <si>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</si>
  <si>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</si>
  <si>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</si>
  <si>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</si>
  <si>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</si>
  <si>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</si>
  <si>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</si>
  <si>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</si>
  <si>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</si>
  <si>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</si>
  <si>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</si>
  <si>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</si>
  <si>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</si>
  <si>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</si>
  <si>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</si>
  <si>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</si>
  <si>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</si>
  <si>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</si>
  <si>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</si>
  <si>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</si>
  <si>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</si>
  <si>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</si>
  <si>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</si>
  <si>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</si>
  <si>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</si>
  <si>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</si>
  <si>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</si>
  <si>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</si>
  <si>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</si>
  <si>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</si>
  <si>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</si>
  <si>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</si>
  <si>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Alyssa Harrell</t>
  </si>
  <si>
    <t>14459 lemon tree ln,west oilce mi 49460</t>
  </si>
  <si>
    <t>byron center</t>
  </si>
  <si>
    <t>X</t>
  </si>
  <si>
    <t xml:space="preserve">Told to stay home do to working the weekend, was managing from home </t>
  </si>
  <si>
    <t>630am</t>
  </si>
  <si>
    <t>6pm</t>
  </si>
  <si>
    <t>730am</t>
  </si>
  <si>
    <t>630pm</t>
  </si>
  <si>
    <t>8am</t>
  </si>
  <si>
    <t>3pm</t>
  </si>
  <si>
    <t>10pm</t>
  </si>
  <si>
    <t>Home Office</t>
  </si>
  <si>
    <t>1200 Front Ave NW, Grand Rapids, MI  49504</t>
  </si>
  <si>
    <t>Kent ISD Empower</t>
  </si>
  <si>
    <t>3600 Byron Center Avenue SW, Wyoming, MI 49519</t>
  </si>
  <si>
    <t>Lemontree Lane, Port Sheldon, MI 49460</t>
  </si>
  <si>
    <t>Tue</t>
  </si>
  <si>
    <t>Byron Center Brown</t>
  </si>
  <si>
    <t>8064 Byron Center Ave, Byron Center MI 49315</t>
  </si>
  <si>
    <t>Wed</t>
  </si>
  <si>
    <t>7m</t>
  </si>
  <si>
    <t>Wayland Dorr Elem.</t>
  </si>
  <si>
    <t>4159 18th St, Dorr MI 49323</t>
  </si>
  <si>
    <t>Wayland Baker Elem</t>
  </si>
  <si>
    <t>507 W Sycamore St, Wayland MI 49348</t>
  </si>
  <si>
    <t>17m</t>
  </si>
  <si>
    <t>2h 2m</t>
  </si>
  <si>
    <t>Thu</t>
  </si>
  <si>
    <t>1h 7m</t>
  </si>
  <si>
    <t>Byron Center High School</t>
  </si>
  <si>
    <t>8500 Burlingame Ave SW, Byron Center MI 49315</t>
  </si>
  <si>
    <t>1h 20m</t>
  </si>
  <si>
    <t>Byron Center Nickles</t>
  </si>
  <si>
    <t>3100 84th St SW, Byron Center, MI 49315</t>
  </si>
  <si>
    <t>Fri</t>
  </si>
  <si>
    <t>11m</t>
  </si>
  <si>
    <t>8m</t>
  </si>
  <si>
    <t>9170 US-31, West Olive, MI 49460</t>
  </si>
  <si>
    <t>9m</t>
  </si>
  <si>
    <t>Zeeland Quincy  School</t>
  </si>
  <si>
    <t>10155 Quincy St, Zeeland, MI 49464</t>
  </si>
  <si>
    <t>49m</t>
  </si>
  <si>
    <t>4m</t>
  </si>
  <si>
    <t>1h 31m</t>
  </si>
  <si>
    <t>8270 120th Ave, West Olive, MI 49460</t>
  </si>
  <si>
    <t>5m</t>
  </si>
  <si>
    <t>294 84th St SW, Byron Center, MI 49315</t>
  </si>
  <si>
    <t>2h 57m</t>
  </si>
  <si>
    <t>2h 35m</t>
  </si>
  <si>
    <t>25m</t>
  </si>
  <si>
    <t>4640 32nd Ave, Hudsonville, MI 49426</t>
  </si>
  <si>
    <t>4h 24m</t>
  </si>
  <si>
    <t>51m</t>
  </si>
  <si>
    <t>Unnamed Road, Byron Center, MI 49315</t>
  </si>
  <si>
    <t>2h 43m</t>
  </si>
  <si>
    <t>31m</t>
  </si>
  <si>
    <t>Paradigm</t>
  </si>
  <si>
    <t>415 Leonard St NW Suite 200, Grand Rapids Mi  49504</t>
  </si>
  <si>
    <t>57m</t>
  </si>
  <si>
    <t>6h 27m</t>
  </si>
  <si>
    <t>47m</t>
  </si>
  <si>
    <t>Kent ISD Oakleigh Elem</t>
  </si>
  <si>
    <t>2223 Gordon NW, Grand Rapids MI 49504</t>
  </si>
  <si>
    <t>Custom Profile</t>
  </si>
  <si>
    <t>2525 Waldorf Ct NW A, Grand Rapids, MI 49544</t>
  </si>
  <si>
    <t>42.86279,-85.87427</t>
  </si>
  <si>
    <t>2h 13m</t>
  </si>
  <si>
    <t>3700 Chicago Dr, Hudsonville, MI 49426</t>
  </si>
  <si>
    <t>6h 29m</t>
  </si>
  <si>
    <t>3493 W Shr Dr, Holland, MI 49424</t>
  </si>
  <si>
    <t>Enter Date:12/10/23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</si>
</sst>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="70" zoomScaleNormal="70" workbookViewId="0">
      <selection activeCell="J1" sqref="J1:J2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159</v>
      </c>
      <c r="K1" s="35"/>
      <c r="L1" s="30" t="s">
        <v>80</v>
      </c>
      <c r="M1" s="33" t="s">
        <v>90</v>
      </c>
      <c r="N1" s="33"/>
    </row>
    <row r="2" spans="1:14" ht="39.7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30</v>
      </c>
      <c r="N3" s="34"/>
    </row>
    <row r="4" spans="1:14" ht="34.5" customHeight="1" x14ac:dyDescent="0.3">
      <c r="A4" s="75" t="s">
        <v>9</v>
      </c>
      <c r="B4" s="76"/>
      <c r="C4" s="77"/>
      <c r="D4" s="78"/>
      <c r="E4" s="9" t="s">
        <v>93</v>
      </c>
      <c r="F4" s="9" t="s">
        <v>95</v>
      </c>
      <c r="G4" s="9" t="s">
        <v>97</v>
      </c>
      <c r="H4" s="9" t="s">
        <v>93</v>
      </c>
      <c r="I4" s="9"/>
      <c r="J4" s="9"/>
      <c r="K4" s="79" t="s">
        <v>10</v>
      </c>
      <c r="L4" s="80"/>
      <c r="M4" s="61">
        <f>SUM(M6)+M11</f>
        <v>53.25</v>
      </c>
      <c r="N4" s="62"/>
    </row>
    <row r="5" spans="1:14" ht="36.6" customHeight="1" x14ac:dyDescent="0.3">
      <c r="A5" s="64" t="s">
        <v>11</v>
      </c>
      <c r="B5" s="65"/>
      <c r="C5" s="66"/>
      <c r="D5" s="67"/>
      <c r="E5" s="9" t="s">
        <v>94</v>
      </c>
      <c r="F5" s="9" t="s">
        <v>96</v>
      </c>
      <c r="G5" s="9" t="s">
        <v>98</v>
      </c>
      <c r="H5" s="9" t="s">
        <v>99</v>
      </c>
      <c r="I5" s="9"/>
      <c r="J5" s="9"/>
      <c r="K5" s="65"/>
      <c r="L5" s="65"/>
      <c r="M5" s="63"/>
      <c r="N5" s="63"/>
    </row>
    <row r="6" spans="1:14" ht="60.75" customHeight="1" x14ac:dyDescent="0.3">
      <c r="A6" s="68" t="s">
        <v>12</v>
      </c>
      <c r="B6" s="69"/>
      <c r="C6" s="70"/>
      <c r="D6" s="67"/>
      <c r="E6" s="10">
        <v>11.5</v>
      </c>
      <c r="F6" s="10">
        <v>11</v>
      </c>
      <c r="G6" s="10">
        <v>7</v>
      </c>
      <c r="H6" s="10">
        <v>15.5</v>
      </c>
      <c r="I6" s="10"/>
      <c r="J6" s="10"/>
      <c r="K6" s="71" t="s">
        <v>13</v>
      </c>
      <c r="L6" s="72"/>
      <c r="M6" s="73">
        <f>SUM(C10:J10)</f>
        <v>53.25</v>
      </c>
      <c r="N6" s="74"/>
    </row>
    <row r="7" spans="1:14" ht="38.1" customHeight="1" x14ac:dyDescent="0.3">
      <c r="A7" s="81" t="s">
        <v>52</v>
      </c>
      <c r="B7" s="82"/>
      <c r="C7" s="70"/>
      <c r="D7" s="67"/>
      <c r="E7" s="10">
        <v>1.5</v>
      </c>
      <c r="F7" s="10">
        <v>1</v>
      </c>
      <c r="G7" s="10">
        <v>1</v>
      </c>
      <c r="H7" s="10">
        <v>0.75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" customHeight="1" x14ac:dyDescent="0.3">
      <c r="A8" s="58" t="s">
        <v>15</v>
      </c>
      <c r="B8" s="58"/>
      <c r="C8" s="59">
        <v>4</v>
      </c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" customHeight="1" x14ac:dyDescent="0.3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247.70000000000005</v>
      </c>
      <c r="N9" s="97"/>
    </row>
    <row r="10" spans="1:14" ht="63.75" customHeight="1" x14ac:dyDescent="0.3">
      <c r="A10" s="98" t="s">
        <v>18</v>
      </c>
      <c r="B10" s="98"/>
      <c r="C10" s="99">
        <f>SUM(C6+C7+C8-C9)</f>
        <v>4</v>
      </c>
      <c r="D10" s="99"/>
      <c r="E10" s="13">
        <f t="shared" ref="E10:I10" si="0">SUM(E6+E7+E8-E9)</f>
        <v>13</v>
      </c>
      <c r="F10" s="13">
        <f t="shared" si="0"/>
        <v>12</v>
      </c>
      <c r="G10" s="13">
        <f t="shared" si="0"/>
        <v>8</v>
      </c>
      <c r="H10" s="13">
        <f t="shared" si="0"/>
        <v>16.25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 x14ac:dyDescent="0.3">
      <c r="A13" s="100" t="s">
        <v>29</v>
      </c>
      <c r="B13" s="100"/>
      <c r="C13" s="4" t="s">
        <v>91</v>
      </c>
      <c r="D13" s="5" t="s">
        <v>91</v>
      </c>
      <c r="E13" s="3"/>
      <c r="F13" s="101" t="s">
        <v>92</v>
      </c>
      <c r="G13" s="101"/>
      <c r="H13" s="101"/>
      <c r="I13" s="101"/>
      <c r="J13" s="17"/>
      <c r="K13" s="102"/>
      <c r="L13" s="103"/>
      <c r="M13" s="103"/>
      <c r="N13" s="104"/>
    </row>
    <row r="14" spans="1:14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">
      <c r="A21" s="112">
        <v>45264</v>
      </c>
      <c r="B21" t="s">
        <v>68</v>
      </c>
      <c r="C21" s="113">
        <v>0.65</v>
      </c>
      <c r="D21" s="113">
        <v>0.65069444444444446</v>
      </c>
      <c r="E21" t="s">
        <v>131</v>
      </c>
      <c r="F21">
        <v>0.8</v>
      </c>
      <c r="G21" t="s">
        <v>41</v>
      </c>
      <c r="H21" t="s">
        <v>104</v>
      </c>
      <c r="J21" t="s">
        <v>126</v>
      </c>
      <c r="M21">
        <v>-0.8</v>
      </c>
      <c r="N21" s="25">
        <f t="shared" ref="N21:N84" si="1">F21+M21</f>
        <v>0</v>
      </c>
    </row>
    <row r="22" spans="1:18" x14ac:dyDescent="0.3">
      <c r="A22" s="112">
        <v>45264</v>
      </c>
      <c r="B22" t="s">
        <v>68</v>
      </c>
      <c r="C22" s="113">
        <v>0.65347222222222223</v>
      </c>
      <c r="D22" s="113">
        <v>0.66111111111111109</v>
      </c>
      <c r="F22">
        <v>2.9</v>
      </c>
      <c r="H22" t="s">
        <v>126</v>
      </c>
      <c r="I22" t="s">
        <v>41</v>
      </c>
      <c r="J22" t="s">
        <v>104</v>
      </c>
      <c r="M22">
        <v>-2.9</v>
      </c>
      <c r="N22" s="25">
        <f t="shared" si="1"/>
        <v>0</v>
      </c>
    </row>
    <row r="23" spans="1:18" x14ac:dyDescent="0.3">
      <c r="A23" s="112">
        <v>45265</v>
      </c>
      <c r="B23" t="s">
        <v>105</v>
      </c>
      <c r="C23" s="113">
        <v>0.23402777777777781</v>
      </c>
      <c r="D23" s="113">
        <v>0.26597222222222222</v>
      </c>
      <c r="E23" t="s">
        <v>132</v>
      </c>
      <c r="F23">
        <v>40</v>
      </c>
      <c r="H23" t="s">
        <v>133</v>
      </c>
      <c r="I23" t="s">
        <v>112</v>
      </c>
      <c r="J23" t="s">
        <v>113</v>
      </c>
      <c r="M23">
        <v>-30</v>
      </c>
      <c r="N23" s="25">
        <f t="shared" si="1"/>
        <v>10</v>
      </c>
    </row>
    <row r="24" spans="1:18" x14ac:dyDescent="0.3">
      <c r="A24" s="112">
        <v>45265</v>
      </c>
      <c r="B24" t="s">
        <v>105</v>
      </c>
      <c r="C24" s="113">
        <v>0.32916666666666666</v>
      </c>
      <c r="D24" s="113">
        <v>0.33749999999999997</v>
      </c>
      <c r="E24" t="s">
        <v>134</v>
      </c>
      <c r="F24">
        <v>10.7</v>
      </c>
      <c r="G24" t="s">
        <v>112</v>
      </c>
      <c r="H24" t="s">
        <v>113</v>
      </c>
      <c r="J24" t="s">
        <v>135</v>
      </c>
      <c r="N24" s="25">
        <f t="shared" si="1"/>
        <v>10.7</v>
      </c>
    </row>
    <row r="25" spans="1:18" x14ac:dyDescent="0.3">
      <c r="A25" s="112">
        <v>45265</v>
      </c>
      <c r="B25" t="s">
        <v>105</v>
      </c>
      <c r="C25" s="113">
        <v>0.34097222222222223</v>
      </c>
      <c r="D25" s="113">
        <v>0.35555555555555557</v>
      </c>
      <c r="E25" t="s">
        <v>136</v>
      </c>
      <c r="F25">
        <v>12.9</v>
      </c>
      <c r="H25" t="s">
        <v>135</v>
      </c>
      <c r="I25" t="s">
        <v>100</v>
      </c>
      <c r="J25" t="s">
        <v>101</v>
      </c>
      <c r="N25" s="25">
        <f t="shared" si="1"/>
        <v>12.9</v>
      </c>
    </row>
    <row r="26" spans="1:18" x14ac:dyDescent="0.3">
      <c r="A26" s="112">
        <v>45265</v>
      </c>
      <c r="B26" t="s">
        <v>105</v>
      </c>
      <c r="C26" s="113">
        <v>0.47847222222222219</v>
      </c>
      <c r="D26" s="113">
        <v>0.49861111111111112</v>
      </c>
      <c r="E26" t="s">
        <v>117</v>
      </c>
      <c r="F26">
        <v>15.3</v>
      </c>
      <c r="G26" t="s">
        <v>100</v>
      </c>
      <c r="H26" t="s">
        <v>101</v>
      </c>
      <c r="I26" t="s">
        <v>100</v>
      </c>
      <c r="J26" t="s">
        <v>101</v>
      </c>
      <c r="N26" s="25">
        <f t="shared" si="1"/>
        <v>15.3</v>
      </c>
    </row>
    <row r="27" spans="1:18" x14ac:dyDescent="0.3">
      <c r="A27" s="112">
        <v>45265</v>
      </c>
      <c r="B27" t="s">
        <v>105</v>
      </c>
      <c r="C27" s="113">
        <v>0.54513888888888895</v>
      </c>
      <c r="D27" s="113">
        <v>0.54722222222222217</v>
      </c>
      <c r="E27" t="s">
        <v>137</v>
      </c>
      <c r="F27">
        <v>1.6</v>
      </c>
      <c r="G27" t="s">
        <v>100</v>
      </c>
      <c r="H27" t="s">
        <v>101</v>
      </c>
      <c r="I27" t="s">
        <v>100</v>
      </c>
      <c r="J27" t="s">
        <v>101</v>
      </c>
      <c r="N27" s="25">
        <f t="shared" si="1"/>
        <v>1.6</v>
      </c>
    </row>
    <row r="28" spans="1:18" x14ac:dyDescent="0.3">
      <c r="A28" s="112">
        <v>45265</v>
      </c>
      <c r="B28" t="s">
        <v>105</v>
      </c>
      <c r="C28" s="113">
        <v>0.65486111111111112</v>
      </c>
      <c r="D28" s="113">
        <v>0.6694444444444444</v>
      </c>
      <c r="E28" t="s">
        <v>138</v>
      </c>
      <c r="F28">
        <v>15.9</v>
      </c>
      <c r="G28" t="s">
        <v>100</v>
      </c>
      <c r="H28" t="s">
        <v>101</v>
      </c>
      <c r="I28" t="s">
        <v>121</v>
      </c>
      <c r="J28" t="s">
        <v>122</v>
      </c>
      <c r="N28" s="25">
        <f t="shared" si="1"/>
        <v>15.9</v>
      </c>
    </row>
    <row r="29" spans="1:18" x14ac:dyDescent="0.3">
      <c r="A29" s="112">
        <v>45265</v>
      </c>
      <c r="B29" t="s">
        <v>105</v>
      </c>
      <c r="C29" s="113">
        <v>0.68680555555555556</v>
      </c>
      <c r="D29" s="113">
        <v>0.69097222222222221</v>
      </c>
      <c r="E29" t="s">
        <v>42</v>
      </c>
      <c r="F29">
        <v>1.8</v>
      </c>
      <c r="G29" t="s">
        <v>121</v>
      </c>
      <c r="H29" t="s">
        <v>122</v>
      </c>
      <c r="I29" t="s">
        <v>118</v>
      </c>
      <c r="J29" t="s">
        <v>119</v>
      </c>
      <c r="N29" s="25">
        <f t="shared" si="1"/>
        <v>1.8</v>
      </c>
    </row>
    <row r="30" spans="1:18" x14ac:dyDescent="0.3">
      <c r="A30" s="112">
        <v>45265</v>
      </c>
      <c r="B30" t="s">
        <v>105</v>
      </c>
      <c r="C30" s="113">
        <v>0.70000000000000007</v>
      </c>
      <c r="D30" s="113">
        <v>0.70277777777777783</v>
      </c>
      <c r="E30" t="s">
        <v>44</v>
      </c>
      <c r="F30">
        <v>2</v>
      </c>
      <c r="G30" t="s">
        <v>118</v>
      </c>
      <c r="H30" t="s">
        <v>119</v>
      </c>
      <c r="I30" t="s">
        <v>106</v>
      </c>
      <c r="J30" t="s">
        <v>107</v>
      </c>
      <c r="N30" s="25">
        <f t="shared" si="1"/>
        <v>2</v>
      </c>
    </row>
    <row r="31" spans="1:18" x14ac:dyDescent="0.3">
      <c r="A31" s="112">
        <v>45265</v>
      </c>
      <c r="B31" t="s">
        <v>105</v>
      </c>
      <c r="C31" s="113">
        <v>0.7270833333333333</v>
      </c>
      <c r="D31" s="113">
        <v>0.73749999999999993</v>
      </c>
      <c r="E31" t="s">
        <v>124</v>
      </c>
      <c r="F31">
        <v>10.9</v>
      </c>
      <c r="G31" t="s">
        <v>106</v>
      </c>
      <c r="H31" t="s">
        <v>107</v>
      </c>
      <c r="J31" t="s">
        <v>139</v>
      </c>
      <c r="N31" s="25">
        <f t="shared" si="1"/>
        <v>10.9</v>
      </c>
    </row>
    <row r="32" spans="1:18" x14ac:dyDescent="0.3">
      <c r="A32" s="112">
        <v>45265</v>
      </c>
      <c r="B32" t="s">
        <v>105</v>
      </c>
      <c r="C32" s="113">
        <v>0.74513888888888891</v>
      </c>
      <c r="D32" s="113">
        <v>0.76250000000000007</v>
      </c>
      <c r="F32">
        <v>21.3</v>
      </c>
      <c r="H32" t="s">
        <v>139</v>
      </c>
      <c r="I32" t="s">
        <v>41</v>
      </c>
      <c r="J32" t="s">
        <v>104</v>
      </c>
      <c r="M32">
        <v>-21.3</v>
      </c>
      <c r="N32" s="25">
        <f t="shared" si="1"/>
        <v>0</v>
      </c>
    </row>
    <row r="33" spans="1:14" x14ac:dyDescent="0.3">
      <c r="A33" s="112">
        <v>45266</v>
      </c>
      <c r="B33" t="s">
        <v>108</v>
      </c>
      <c r="C33" s="113">
        <v>0.28611111111111115</v>
      </c>
      <c r="D33" s="113">
        <v>0.31111111111111112</v>
      </c>
      <c r="E33" t="s">
        <v>125</v>
      </c>
      <c r="F33">
        <v>31</v>
      </c>
      <c r="G33" t="s">
        <v>41</v>
      </c>
      <c r="H33" t="s">
        <v>104</v>
      </c>
      <c r="I33" t="s">
        <v>121</v>
      </c>
      <c r="J33" t="s">
        <v>122</v>
      </c>
      <c r="M33">
        <v>-30</v>
      </c>
      <c r="N33" s="25">
        <f t="shared" si="1"/>
        <v>1</v>
      </c>
    </row>
    <row r="34" spans="1:14" x14ac:dyDescent="0.3">
      <c r="A34" s="112">
        <v>45266</v>
      </c>
      <c r="B34" t="s">
        <v>108</v>
      </c>
      <c r="C34" s="113">
        <v>0.31666666666666665</v>
      </c>
      <c r="D34" s="113">
        <v>0.32083333333333336</v>
      </c>
      <c r="E34" t="s">
        <v>140</v>
      </c>
      <c r="F34">
        <v>1.7</v>
      </c>
      <c r="G34" t="s">
        <v>121</v>
      </c>
      <c r="H34" t="s">
        <v>122</v>
      </c>
      <c r="I34" t="s">
        <v>118</v>
      </c>
      <c r="J34" t="s">
        <v>119</v>
      </c>
      <c r="N34" s="25">
        <f t="shared" si="1"/>
        <v>1.7</v>
      </c>
    </row>
    <row r="35" spans="1:14" x14ac:dyDescent="0.3">
      <c r="A35" s="112">
        <v>45266</v>
      </c>
      <c r="B35" t="s">
        <v>108</v>
      </c>
      <c r="C35" s="113">
        <v>0.50416666666666665</v>
      </c>
      <c r="D35" s="113">
        <v>0.50624999999999998</v>
      </c>
      <c r="E35" t="s">
        <v>114</v>
      </c>
      <c r="F35">
        <v>1.5</v>
      </c>
      <c r="G35" t="s">
        <v>118</v>
      </c>
      <c r="H35" t="s">
        <v>119</v>
      </c>
      <c r="I35" t="s">
        <v>106</v>
      </c>
      <c r="J35" t="s">
        <v>107</v>
      </c>
      <c r="N35" s="25">
        <f t="shared" si="1"/>
        <v>1.5</v>
      </c>
    </row>
    <row r="36" spans="1:14" x14ac:dyDescent="0.3">
      <c r="A36" s="112">
        <v>45266</v>
      </c>
      <c r="B36" t="s">
        <v>108</v>
      </c>
      <c r="C36" s="113">
        <v>0.5180555555555556</v>
      </c>
      <c r="D36" s="113">
        <v>0.52361111111111114</v>
      </c>
      <c r="E36" t="s">
        <v>141</v>
      </c>
      <c r="F36">
        <v>4.5999999999999996</v>
      </c>
      <c r="G36" t="s">
        <v>106</v>
      </c>
      <c r="H36" t="s">
        <v>107</v>
      </c>
      <c r="J36" t="s">
        <v>142</v>
      </c>
      <c r="N36" s="25">
        <f t="shared" si="1"/>
        <v>4.5999999999999996</v>
      </c>
    </row>
    <row r="37" spans="1:14" x14ac:dyDescent="0.3">
      <c r="A37" s="112">
        <v>45266</v>
      </c>
      <c r="B37" t="s">
        <v>108</v>
      </c>
      <c r="C37" s="113">
        <v>0.55902777777777779</v>
      </c>
      <c r="D37" s="113">
        <v>0.56319444444444444</v>
      </c>
      <c r="E37" t="s">
        <v>143</v>
      </c>
      <c r="F37">
        <v>3.7</v>
      </c>
      <c r="H37" t="s">
        <v>142</v>
      </c>
      <c r="I37" t="s">
        <v>118</v>
      </c>
      <c r="J37" t="s">
        <v>119</v>
      </c>
      <c r="N37" s="25">
        <f t="shared" si="1"/>
        <v>3.7</v>
      </c>
    </row>
    <row r="38" spans="1:14" x14ac:dyDescent="0.3">
      <c r="A38" s="112">
        <v>45266</v>
      </c>
      <c r="B38" t="s">
        <v>108</v>
      </c>
      <c r="C38" s="113">
        <v>0.67638888888888893</v>
      </c>
      <c r="D38" s="113">
        <v>0.68888888888888899</v>
      </c>
      <c r="E38" t="s">
        <v>144</v>
      </c>
      <c r="F38">
        <v>14.5</v>
      </c>
      <c r="G38" t="s">
        <v>118</v>
      </c>
      <c r="H38" t="s">
        <v>119</v>
      </c>
      <c r="I38" t="s">
        <v>100</v>
      </c>
      <c r="J38" t="s">
        <v>101</v>
      </c>
      <c r="N38" s="25">
        <f t="shared" si="1"/>
        <v>14.5</v>
      </c>
    </row>
    <row r="39" spans="1:14" x14ac:dyDescent="0.3">
      <c r="A39" s="112">
        <v>45266</v>
      </c>
      <c r="B39" t="s">
        <v>108</v>
      </c>
      <c r="C39" s="113">
        <v>0.7104166666666667</v>
      </c>
      <c r="D39" s="113">
        <v>0.71250000000000002</v>
      </c>
      <c r="E39" t="s">
        <v>109</v>
      </c>
      <c r="F39">
        <v>0.4</v>
      </c>
      <c r="G39" t="s">
        <v>100</v>
      </c>
      <c r="H39" t="s">
        <v>101</v>
      </c>
      <c r="I39" t="s">
        <v>145</v>
      </c>
      <c r="J39" t="s">
        <v>146</v>
      </c>
      <c r="N39" s="25">
        <f t="shared" si="1"/>
        <v>0.4</v>
      </c>
    </row>
    <row r="40" spans="1:14" x14ac:dyDescent="0.3">
      <c r="A40" s="112">
        <v>45266</v>
      </c>
      <c r="B40" t="s">
        <v>108</v>
      </c>
      <c r="C40" s="113">
        <v>0.71736111111111101</v>
      </c>
      <c r="D40" s="113">
        <v>0.73263888888888884</v>
      </c>
      <c r="E40" t="s">
        <v>147</v>
      </c>
      <c r="F40">
        <v>9.4</v>
      </c>
      <c r="G40" t="s">
        <v>145</v>
      </c>
      <c r="H40" t="s">
        <v>146</v>
      </c>
      <c r="I40" t="s">
        <v>102</v>
      </c>
      <c r="J40" t="s">
        <v>103</v>
      </c>
      <c r="N40" s="25">
        <f t="shared" si="1"/>
        <v>9.4</v>
      </c>
    </row>
    <row r="41" spans="1:14" x14ac:dyDescent="0.3">
      <c r="A41" s="112">
        <v>45266</v>
      </c>
      <c r="B41" t="s">
        <v>108</v>
      </c>
      <c r="C41" s="113">
        <v>0.77222222222222225</v>
      </c>
      <c r="D41" s="113">
        <v>0.7944444444444444</v>
      </c>
      <c r="F41">
        <v>25.1</v>
      </c>
      <c r="G41" t="s">
        <v>102</v>
      </c>
      <c r="H41" t="s">
        <v>103</v>
      </c>
      <c r="I41" t="s">
        <v>41</v>
      </c>
      <c r="J41" t="s">
        <v>104</v>
      </c>
      <c r="M41">
        <v>-25.1</v>
      </c>
      <c r="N41" s="25">
        <f t="shared" si="1"/>
        <v>0</v>
      </c>
    </row>
    <row r="42" spans="1:14" x14ac:dyDescent="0.3">
      <c r="A42" s="112">
        <v>45267</v>
      </c>
      <c r="B42" t="s">
        <v>116</v>
      </c>
      <c r="C42" s="113">
        <v>0.29930555555555555</v>
      </c>
      <c r="D42" s="113">
        <v>0.3263888888888889</v>
      </c>
      <c r="E42" t="s">
        <v>148</v>
      </c>
      <c r="F42">
        <v>29.2</v>
      </c>
      <c r="G42" t="s">
        <v>41</v>
      </c>
      <c r="H42" t="s">
        <v>104</v>
      </c>
      <c r="I42" t="s">
        <v>100</v>
      </c>
      <c r="J42" t="s">
        <v>101</v>
      </c>
      <c r="N42" s="25">
        <f t="shared" si="1"/>
        <v>29.2</v>
      </c>
    </row>
    <row r="43" spans="1:14" x14ac:dyDescent="0.3">
      <c r="A43" s="112">
        <v>45267</v>
      </c>
      <c r="B43" t="s">
        <v>116</v>
      </c>
      <c r="C43" s="113">
        <v>0.59513888888888888</v>
      </c>
      <c r="D43" s="113">
        <v>0.60277777777777775</v>
      </c>
      <c r="E43" t="s">
        <v>149</v>
      </c>
      <c r="F43">
        <v>4.4000000000000004</v>
      </c>
      <c r="G43" t="s">
        <v>100</v>
      </c>
      <c r="H43" t="s">
        <v>101</v>
      </c>
      <c r="I43" t="s">
        <v>150</v>
      </c>
      <c r="J43" t="s">
        <v>151</v>
      </c>
      <c r="N43" s="25">
        <f t="shared" si="1"/>
        <v>4.4000000000000004</v>
      </c>
    </row>
    <row r="44" spans="1:14" x14ac:dyDescent="0.3">
      <c r="A44" s="112">
        <v>45267</v>
      </c>
      <c r="B44" t="s">
        <v>116</v>
      </c>
      <c r="C44" s="113">
        <v>0.63541666666666663</v>
      </c>
      <c r="D44" s="113">
        <v>0.65972222222222221</v>
      </c>
      <c r="F44">
        <v>26.4</v>
      </c>
      <c r="G44" t="s">
        <v>150</v>
      </c>
      <c r="H44" t="s">
        <v>151</v>
      </c>
      <c r="I44" t="s">
        <v>41</v>
      </c>
      <c r="J44" t="s">
        <v>104</v>
      </c>
      <c r="M44">
        <v>-26.4</v>
      </c>
      <c r="N44" s="25">
        <f t="shared" si="1"/>
        <v>0</v>
      </c>
    </row>
    <row r="45" spans="1:14" x14ac:dyDescent="0.3">
      <c r="A45" s="112">
        <v>45268</v>
      </c>
      <c r="B45" t="s">
        <v>123</v>
      </c>
      <c r="C45" s="113">
        <v>0.25416666666666665</v>
      </c>
      <c r="D45" s="113">
        <v>0.26805555555555555</v>
      </c>
      <c r="E45" t="s">
        <v>44</v>
      </c>
      <c r="F45">
        <v>11.5</v>
      </c>
      <c r="G45" t="s">
        <v>41</v>
      </c>
      <c r="H45" t="s">
        <v>104</v>
      </c>
      <c r="I45" t="s">
        <v>128</v>
      </c>
      <c r="J45" t="s">
        <v>129</v>
      </c>
      <c r="M45">
        <v>-11.5</v>
      </c>
      <c r="N45" s="25">
        <f t="shared" si="1"/>
        <v>0</v>
      </c>
    </row>
    <row r="46" spans="1:14" x14ac:dyDescent="0.3">
      <c r="A46" s="112">
        <v>45268</v>
      </c>
      <c r="B46" t="s">
        <v>123</v>
      </c>
      <c r="C46" s="113">
        <v>0.29236111111111113</v>
      </c>
      <c r="D46" s="113">
        <v>0.31805555555555554</v>
      </c>
      <c r="E46" t="s">
        <v>120</v>
      </c>
      <c r="F46">
        <v>30.6</v>
      </c>
      <c r="G46" t="s">
        <v>128</v>
      </c>
      <c r="H46" t="s">
        <v>129</v>
      </c>
      <c r="I46" t="s">
        <v>110</v>
      </c>
      <c r="J46" t="s">
        <v>111</v>
      </c>
      <c r="N46" s="25">
        <f t="shared" si="1"/>
        <v>30.6</v>
      </c>
    </row>
    <row r="47" spans="1:14" x14ac:dyDescent="0.3">
      <c r="A47" s="112">
        <v>45268</v>
      </c>
      <c r="B47" t="s">
        <v>123</v>
      </c>
      <c r="C47" s="113">
        <v>0.37361111111111112</v>
      </c>
      <c r="D47" s="113">
        <v>0.38819444444444445</v>
      </c>
      <c r="E47" t="s">
        <v>115</v>
      </c>
      <c r="F47">
        <v>21.4</v>
      </c>
      <c r="G47" t="s">
        <v>110</v>
      </c>
      <c r="H47" t="s">
        <v>111</v>
      </c>
      <c r="I47" t="s">
        <v>100</v>
      </c>
      <c r="J47" t="s">
        <v>101</v>
      </c>
      <c r="N47" s="25">
        <f t="shared" si="1"/>
        <v>21.4</v>
      </c>
    </row>
    <row r="48" spans="1:14" x14ac:dyDescent="0.3">
      <c r="A48" s="112">
        <v>45268</v>
      </c>
      <c r="B48" t="s">
        <v>123</v>
      </c>
      <c r="C48" s="113">
        <v>0.47291666666666665</v>
      </c>
      <c r="D48" s="113">
        <v>0.47986111111111113</v>
      </c>
      <c r="E48" t="s">
        <v>130</v>
      </c>
      <c r="F48">
        <v>4</v>
      </c>
      <c r="G48" t="s">
        <v>100</v>
      </c>
      <c r="H48" t="s">
        <v>101</v>
      </c>
      <c r="I48" t="s">
        <v>152</v>
      </c>
      <c r="J48" t="s">
        <v>153</v>
      </c>
      <c r="N48" s="25">
        <f t="shared" si="1"/>
        <v>4</v>
      </c>
    </row>
    <row r="49" spans="1:14" x14ac:dyDescent="0.3">
      <c r="A49" s="112">
        <v>45268</v>
      </c>
      <c r="B49" t="s">
        <v>123</v>
      </c>
      <c r="C49" s="113">
        <v>0.51388888888888895</v>
      </c>
      <c r="D49" s="113">
        <v>0.52708333333333335</v>
      </c>
      <c r="F49">
        <v>15.9</v>
      </c>
      <c r="G49" t="s">
        <v>152</v>
      </c>
      <c r="H49" t="s">
        <v>153</v>
      </c>
      <c r="J49" t="s">
        <v>154</v>
      </c>
      <c r="N49" s="25">
        <f t="shared" si="1"/>
        <v>15.9</v>
      </c>
    </row>
    <row r="50" spans="1:14" x14ac:dyDescent="0.3">
      <c r="A50" s="112">
        <v>45268</v>
      </c>
      <c r="B50" t="s">
        <v>123</v>
      </c>
      <c r="C50" s="113">
        <v>0.53125</v>
      </c>
      <c r="D50" s="113">
        <v>0.54027777777777775</v>
      </c>
      <c r="E50" t="s">
        <v>155</v>
      </c>
      <c r="F50">
        <v>10.8</v>
      </c>
      <c r="H50" t="s">
        <v>156</v>
      </c>
      <c r="I50" t="s">
        <v>128</v>
      </c>
      <c r="J50" t="s">
        <v>129</v>
      </c>
      <c r="N50" s="25">
        <f t="shared" si="1"/>
        <v>10.8</v>
      </c>
    </row>
    <row r="51" spans="1:14" x14ac:dyDescent="0.3">
      <c r="A51" s="112">
        <v>45268</v>
      </c>
      <c r="B51" t="s">
        <v>123</v>
      </c>
      <c r="C51" s="113">
        <v>0.63263888888888886</v>
      </c>
      <c r="D51" s="113">
        <v>0.64722222222222225</v>
      </c>
      <c r="E51" t="s">
        <v>157</v>
      </c>
      <c r="F51">
        <v>8.8000000000000007</v>
      </c>
      <c r="G51" t="s">
        <v>128</v>
      </c>
      <c r="H51" t="s">
        <v>129</v>
      </c>
      <c r="I51" t="s">
        <v>128</v>
      </c>
      <c r="J51" t="s">
        <v>129</v>
      </c>
      <c r="N51" s="25">
        <f t="shared" si="1"/>
        <v>8.8000000000000007</v>
      </c>
    </row>
    <row r="52" spans="1:14" x14ac:dyDescent="0.3">
      <c r="A52" s="112">
        <v>45268</v>
      </c>
      <c r="B52" t="s">
        <v>123</v>
      </c>
      <c r="C52" s="113">
        <v>0.91736111111111107</v>
      </c>
      <c r="D52" s="113">
        <v>0.92152777777777783</v>
      </c>
      <c r="E52" t="s">
        <v>127</v>
      </c>
      <c r="F52">
        <v>4.7</v>
      </c>
      <c r="G52" t="s">
        <v>128</v>
      </c>
      <c r="H52" t="s">
        <v>129</v>
      </c>
      <c r="J52" t="s">
        <v>158</v>
      </c>
      <c r="N52" s="25">
        <f t="shared" si="1"/>
        <v>4.7</v>
      </c>
    </row>
    <row r="53" spans="1:14" x14ac:dyDescent="0.3">
      <c r="A53" s="112">
        <v>45268</v>
      </c>
      <c r="B53" t="s">
        <v>123</v>
      </c>
      <c r="C53" s="113">
        <v>0.9277777777777777</v>
      </c>
      <c r="D53" s="113">
        <v>0.93611111111111101</v>
      </c>
      <c r="F53">
        <v>7.5</v>
      </c>
      <c r="H53" t="s">
        <v>158</v>
      </c>
      <c r="I53" t="s">
        <v>41</v>
      </c>
      <c r="J53" t="s">
        <v>104</v>
      </c>
      <c r="M53">
        <v>-7.5</v>
      </c>
      <c r="N53" s="25">
        <f t="shared" si="1"/>
        <v>0</v>
      </c>
    </row>
    <row r="54" spans="1:14" x14ac:dyDescent="0.3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3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3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 x14ac:dyDescent="0.3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3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 x14ac:dyDescent="0.3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F48B992E69844AF90DA929BFDFE16" ma:contentTypeVersion="7" ma:contentTypeDescription="Create a new document." ma:contentTypeScope="" ma:versionID="f3f3b0ed2c64de9f564725f9ed48b5a7">
  <xsd:schema xmlns:xsd="http://www.w3.org/2001/XMLSchema" xmlns:xs="http://www.w3.org/2001/XMLSchema" xmlns:p="http://schemas.microsoft.com/office/2006/metadata/properties" xmlns:ns3="ae4adda6-3028-47ab-aad0-ce3d893c648b" xmlns:ns4="78f2cdee-f4d2-4362-a295-27063cc4c165" targetNamespace="http://schemas.microsoft.com/office/2006/metadata/properties" ma:root="true" ma:fieldsID="40f54a08aba3e3f5f5df80257bd62fcc" ns3:_="" ns4:_="">
    <xsd:import namespace="ae4adda6-3028-47ab-aad0-ce3d893c648b"/>
    <xsd:import namespace="78f2cdee-f4d2-4362-a295-27063cc4c1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adda6-3028-47ab-aad0-ce3d893c64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2cdee-f4d2-4362-a295-27063cc4c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e4adda6-3028-47ab-aad0-ce3d893c648b" xsi:nil="true"/>
  </documentManagement>
</p:properties>
</file>

<file path=customXml/itemProps1.xml><?xml version="1.0" encoding="utf-8"?>
<ds:datastoreItem xmlns:ds="http://schemas.openxmlformats.org/officeDocument/2006/customXml" ds:itemID="{AAE4E1A9-BBF2-4103-8FC7-1062CA443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adda6-3028-47ab-aad0-ce3d893c648b"/>
    <ds:schemaRef ds:uri="78f2cdee-f4d2-4362-a295-27063cc4c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E1CEC8-0A5C-49C4-A47C-2F7B35CF9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6C3E1-2A04-4D7A-972D-B1E4387C13B9}">
  <ds:schemaRefs>
    <ds:schemaRef ds:uri="http://www.w3.org/XML/1998/namespace"/>
    <ds:schemaRef ds:uri="78f2cdee-f4d2-4362-a295-27063cc4c165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e4adda6-3028-47ab-aad0-ce3d893c64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2023-12-11T13:42:55Z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0x010100484F48B992E69844AF90DA929BFDFE16</vt:lpwstr>
  </property>
</Properties>
</file>