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3338BE8C-03C0-4C3D-974D-B6A3E60EF3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<sst xmlns="http://schemas.openxmlformats.org/spreadsheetml/2006/main" count="397" uniqueCount="152">
  <si>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</si>
  <si>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</si>
  <si>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</si>
  <si>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</si>
  <si>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</si>
  <si>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</si>
  <si>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</si>
  <si>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</si>
  <si>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</si>
  <si>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</si>
  <si>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</si>
  <si>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</si>
  <si>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</si>
  <si>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</si>
  <si>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</si>
  <si>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</si>
  <si>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</si>
  <si>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</si>
  <si>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</si>
  <si>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</si>
  <si>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</si>
  <si>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</si>
  <si>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</si>
  <si>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</si>
  <si>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</si>
  <si>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</si>
  <si>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</si>
  <si>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</si>
  <si>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</si>
  <si>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</si>
  <si>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</si>
  <si>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</si>
  <si>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</si>
  <si>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</si>
  <si>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</si>
  <si>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</si>
  <si>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</si>
  <si>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</si>
  <si>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</si>
  <si>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</si>
  <si>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</si>
  <si>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</si>
  <si>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</si>
  <si>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</si>
  <si>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</si>
  <si>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</si>
  <si>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</si>
  <si>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</si>
  <si>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</si>
  <si>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</si>
  <si>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</si>
  <si>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</si>
  <si>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</si>
  <si>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</si>
  <si>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</si>
  <si>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</si>
  <si>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</si>
  <si>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</si>
  <si>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</si>
  <si>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</si>
  <si>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</si>
  <si>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</si>
  <si>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</si>
  <si>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</si>
  <si>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</si>
  <si>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</si>
  <si>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</si>
  <si>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</si>
  <si>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</si>
  <si>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</si>
  <si>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</si>
  <si>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</si>
  <si>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</si>
  <si>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</si>
  <si>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</si>
  <si>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</si>
  <si>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</si>
  <si>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</si>
  <si>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</si>
  <si>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</si>
  <si>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</si>
  <si>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</si>
  <si>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</si>
  <si>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</si>
  <si>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</si>
  <si>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</si>
  <si>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</si>
  <si>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</si>
  <si>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</si>
  <si>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</si>
  <si>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</si>
  <si>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</si>
  <si>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</si>
  <si>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</si>
  <si>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</si>
  <si>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</si>
  <si>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</si>
  <si>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</si>
  <si>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</si>
  <si>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</si>
  <si>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</si>
  <si>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</si>
  <si>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</si>
  <si>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</si>
  <si>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</si>
  <si>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</si>
  <si>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</si>
  <si>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</si>
  <si>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</si>
  <si>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</si>
  <si>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</si>
  <si>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</si>
  <si>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</si>
  <si>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</si>
  <si>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</si>
  <si>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</si>
  <si>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</si>
  <si>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</si>
  <si>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</si>
  <si>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</si>
  <si>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</si>
  <si>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</si>
  <si>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</si>
  <si>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</si>
  <si>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</si>
  <si>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Lakeview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</si>
  <si>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</si>
  <si>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</si>
  <si>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</si>
  <si>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</si>
  <si>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</si>
  <si>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</si>
  <si>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</si>
  <si>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Angela Sisson</t>
  </si>
  <si>
    <t>Staci Chambers</t>
  </si>
  <si>
    <t>Amanda Dine</t>
  </si>
  <si>
    <t>Audit Bank Staffing sheets</t>
  </si>
  <si>
    <t>Comstock Park</t>
  </si>
  <si>
    <t>.</t>
  </si>
  <si>
    <t>Alyssa Harrell</t>
  </si>
  <si>
    <t>GRPS Refresher</t>
  </si>
  <si>
    <t>IA</t>
  </si>
  <si>
    <t>Office Admin</t>
  </si>
  <si>
    <t>Leadership Banquet</t>
  </si>
  <si>
    <t>HollandZeeland</t>
  </si>
  <si>
    <t>Chamiel Sanders</t>
  </si>
  <si>
    <t>Mock Interviews with Bethany Christian</t>
  </si>
  <si>
    <t>GRPS Audit</t>
  </si>
  <si>
    <t>GRPS Audit Prep and F/U</t>
  </si>
  <si>
    <t>Tri County Prep and follow up</t>
  </si>
  <si>
    <t>Zeeland paperwork</t>
  </si>
  <si>
    <t>Lowell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</si>
</sst>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U29" sqref="U29:V29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105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45263</v>
      </c>
      <c r="F3" s="167"/>
      <c r="G3" s="167"/>
      <c r="H3" s="167"/>
      <c r="I3" s="436" t="s">
        <v>3</v>
      </c>
      <c r="J3" s="122"/>
      <c r="K3" s="437" t="s">
        <v>99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0.32291666666666669</v>
      </c>
      <c r="L4" s="473"/>
      <c r="M4" s="493">
        <v>0.30208333333333331</v>
      </c>
      <c r="N4" s="494"/>
      <c r="O4" s="472">
        <v>0.33333333333333331</v>
      </c>
      <c r="P4" s="473"/>
      <c r="Q4" s="493">
        <v>0.34375</v>
      </c>
      <c r="R4" s="494"/>
      <c r="S4" s="493">
        <v>0.35416666666666669</v>
      </c>
      <c r="T4" s="494"/>
      <c r="U4" s="470"/>
      <c r="V4" s="471"/>
      <c r="W4" s="472"/>
      <c r="X4" s="473"/>
      <c r="Y4" s="474">
        <f>SUM(K7:X7)</f>
        <v>55.75</v>
      </c>
      <c r="Z4" s="475"/>
      <c r="AA4" s="425">
        <f>SUM(Y9,AA9)</f>
        <v>55.75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>
        <v>0.5</v>
      </c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0.83333333333333337</v>
      </c>
      <c r="L6" s="424"/>
      <c r="M6" s="497">
        <v>0.78125</v>
      </c>
      <c r="N6" s="498"/>
      <c r="O6" s="423">
        <v>0.83333333333333337</v>
      </c>
      <c r="P6" s="424"/>
      <c r="Q6" s="497">
        <v>0.80208333333333337</v>
      </c>
      <c r="R6" s="498"/>
      <c r="S6" s="423">
        <v>0.83333333333333337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11.75</v>
      </c>
      <c r="L7" s="414"/>
      <c r="M7" s="413">
        <v>11</v>
      </c>
      <c r="N7" s="414"/>
      <c r="O7" s="413">
        <v>11.5</v>
      </c>
      <c r="P7" s="414"/>
      <c r="Q7" s="413">
        <v>10.5</v>
      </c>
      <c r="R7" s="414"/>
      <c r="S7" s="415">
        <v>11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11.75</v>
      </c>
      <c r="L9" s="421">
        <f>SUM(K101:K119)</f>
        <v>0</v>
      </c>
      <c r="M9" s="195">
        <f>SUM(M12:N99)</f>
        <v>11</v>
      </c>
      <c r="N9" s="421">
        <f>SUM(M101:M119)</f>
        <v>0</v>
      </c>
      <c r="O9" s="195">
        <f>SUM(O12:P99)</f>
        <v>11.5</v>
      </c>
      <c r="P9" s="395">
        <f>SUM(O101:O119)</f>
        <v>0</v>
      </c>
      <c r="Q9" s="395">
        <f>SUM(Q12:R99)</f>
        <v>10.5</v>
      </c>
      <c r="R9" s="395">
        <f>SUM(Q101:Q119)</f>
        <v>0</v>
      </c>
      <c r="S9" s="395">
        <f>SUM(S12:T99)</f>
        <v>11</v>
      </c>
      <c r="T9" s="395">
        <v>0</v>
      </c>
      <c r="U9" s="455"/>
      <c r="V9" s="456">
        <f>SUM(U101:U119)</f>
        <v>0</v>
      </c>
      <c r="W9" s="195"/>
      <c r="X9" s="456">
        <f>SUM(W101:W119)</f>
        <v>0</v>
      </c>
      <c r="Y9" s="457">
        <f>SUM(Y12:Z99)</f>
        <v>55.75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127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 t="s">
        <v>138</v>
      </c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7.75</v>
      </c>
      <c r="AB12" s="168"/>
      <c r="AC12" s="4"/>
    </row>
    <row r="13" spans="1:31" ht="15" customHeight="1" thickBot="1">
      <c r="A13" s="399"/>
      <c r="B13" s="400"/>
      <c r="C13" s="140" t="s">
        <v>151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>
        <v>0.25</v>
      </c>
      <c r="L13" s="113"/>
      <c r="M13" s="118">
        <v>1</v>
      </c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1.25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120</v>
      </c>
      <c r="D14" s="120"/>
      <c r="E14" s="141"/>
      <c r="F14" s="21" t="s">
        <v>86</v>
      </c>
      <c r="G14" s="19"/>
      <c r="H14" s="20"/>
      <c r="I14" s="20"/>
      <c r="J14" s="20"/>
      <c r="K14" s="118"/>
      <c r="L14" s="113"/>
      <c r="M14" s="118">
        <v>0.75</v>
      </c>
      <c r="N14" s="113"/>
      <c r="O14" s="116"/>
      <c r="P14" s="117"/>
      <c r="Q14" s="114">
        <v>0.75</v>
      </c>
      <c r="R14" s="115"/>
      <c r="S14" s="118">
        <v>0.5</v>
      </c>
      <c r="T14" s="113"/>
      <c r="U14" s="119"/>
      <c r="V14" s="117"/>
      <c r="W14" s="116"/>
      <c r="X14" s="120"/>
      <c r="Y14" s="121">
        <f t="shared" si="0"/>
        <v>2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87</v>
      </c>
      <c r="D15" s="120"/>
      <c r="E15" s="141"/>
      <c r="F15" s="21" t="s">
        <v>86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70</v>
      </c>
      <c r="D16" s="120"/>
      <c r="E16" s="141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121</v>
      </c>
      <c r="D17" s="120"/>
      <c r="E17" s="141"/>
      <c r="F17" s="21" t="s">
        <v>98</v>
      </c>
      <c r="G17" s="19"/>
      <c r="H17" s="20"/>
      <c r="I17" s="20"/>
      <c r="J17" s="20"/>
      <c r="K17" s="118">
        <v>0.25</v>
      </c>
      <c r="L17" s="113"/>
      <c r="M17" s="118"/>
      <c r="N17" s="113"/>
      <c r="O17" s="116">
        <v>0.5</v>
      </c>
      <c r="P17" s="117"/>
      <c r="Q17" s="408">
        <v>1</v>
      </c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2.25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137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>
        <v>1</v>
      </c>
      <c r="N18" s="113"/>
      <c r="O18" s="116"/>
      <c r="P18" s="117"/>
      <c r="Q18" s="114">
        <v>0.5</v>
      </c>
      <c r="R18" s="115"/>
      <c r="S18" s="118"/>
      <c r="T18" s="113"/>
      <c r="U18" s="119"/>
      <c r="V18" s="117"/>
      <c r="W18" s="116"/>
      <c r="X18" s="120"/>
      <c r="Y18" s="121">
        <f t="shared" si="0"/>
        <v>1.5</v>
      </c>
      <c r="Z18" s="122"/>
      <c r="AA18" s="385">
        <f>AA12/AA4</f>
        <v>0.13901345291479822</v>
      </c>
      <c r="AB18" s="168"/>
      <c r="AC18" s="4"/>
    </row>
    <row r="19" spans="1:29" ht="33.75" customHeight="1" thickBot="1">
      <c r="A19" s="399"/>
      <c r="B19" s="400"/>
      <c r="C19" s="318" t="s">
        <v>129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>
        <v>0.5</v>
      </c>
      <c r="P19" s="380"/>
      <c r="Q19" s="388"/>
      <c r="R19" s="389"/>
      <c r="S19" s="386">
        <v>0.25</v>
      </c>
      <c r="T19" s="387"/>
      <c r="U19" s="390"/>
      <c r="V19" s="380"/>
      <c r="W19" s="379"/>
      <c r="X19" s="380"/>
      <c r="Y19" s="121">
        <f t="shared" si="0"/>
        <v>0.75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115</v>
      </c>
      <c r="D20" s="410"/>
      <c r="E20" s="410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141</v>
      </c>
      <c r="D21" s="124"/>
      <c r="E21" s="124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144</v>
      </c>
      <c r="D22" s="124"/>
      <c r="E22" s="124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125</v>
      </c>
      <c r="D23" s="124"/>
      <c r="E23" s="124"/>
      <c r="F23" s="22" t="s">
        <v>92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84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87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27">
        <f>SUM(Y24:Z36)</f>
        <v>12</v>
      </c>
      <c r="AB25" s="168"/>
      <c r="AC25" s="4"/>
    </row>
    <row r="26" spans="1:29" ht="25.5" customHeight="1" thickBot="1">
      <c r="A26" s="192"/>
      <c r="B26" s="191"/>
      <c r="C26" s="140" t="s">
        <v>141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142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/>
      <c r="N27" s="149"/>
      <c r="O27" s="116"/>
      <c r="P27" s="139"/>
      <c r="Q27" s="114"/>
      <c r="R27" s="155"/>
      <c r="S27" s="118"/>
      <c r="T27" s="149"/>
      <c r="U27" s="119"/>
      <c r="V27" s="138"/>
      <c r="W27" s="116"/>
      <c r="X27" s="139"/>
      <c r="Y27" s="153">
        <f t="shared" si="0"/>
        <v>0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137</v>
      </c>
      <c r="D28" s="120"/>
      <c r="E28" s="141"/>
      <c r="F28" s="18"/>
      <c r="G28" s="136"/>
      <c r="H28" s="137"/>
      <c r="I28" s="136"/>
      <c r="J28" s="137"/>
      <c r="K28" s="118">
        <v>0.5</v>
      </c>
      <c r="L28" s="113"/>
      <c r="M28" s="118">
        <v>1</v>
      </c>
      <c r="N28" s="113"/>
      <c r="O28" s="116"/>
      <c r="P28" s="139"/>
      <c r="Q28" s="114">
        <v>0.75</v>
      </c>
      <c r="R28" s="115"/>
      <c r="S28" s="118" t="s">
        <v>138</v>
      </c>
      <c r="T28" s="113"/>
      <c r="U28" s="119"/>
      <c r="V28" s="117"/>
      <c r="W28" s="116"/>
      <c r="X28" s="120"/>
      <c r="Y28" s="121">
        <f t="shared" si="0"/>
        <v>2.25</v>
      </c>
      <c r="Z28" s="122"/>
      <c r="AA28" s="320">
        <f>AA25/AA4</f>
        <v>0.21524663677130046</v>
      </c>
      <c r="AB28" s="168"/>
      <c r="AC28" s="4"/>
    </row>
    <row r="29" spans="1:29" ht="44.25" customHeight="1" thickBot="1">
      <c r="A29" s="192"/>
      <c r="B29" s="191"/>
      <c r="C29" s="140" t="s">
        <v>116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121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/>
      <c r="N30" s="113"/>
      <c r="O30" s="116">
        <v>1.5</v>
      </c>
      <c r="P30" s="117"/>
      <c r="Q30" s="114">
        <v>2</v>
      </c>
      <c r="R30" s="115"/>
      <c r="S30" s="118">
        <v>1</v>
      </c>
      <c r="T30" s="113"/>
      <c r="U30" s="119"/>
      <c r="V30" s="117"/>
      <c r="W30" s="116"/>
      <c r="X30" s="120"/>
      <c r="Y30" s="121">
        <f t="shared" si="0"/>
        <v>4.5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120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>
        <v>1</v>
      </c>
      <c r="N31" s="113"/>
      <c r="O31" s="116"/>
      <c r="P31" s="117"/>
      <c r="Q31" s="114">
        <v>1.5</v>
      </c>
      <c r="R31" s="115"/>
      <c r="S31" s="118">
        <v>1</v>
      </c>
      <c r="T31" s="113"/>
      <c r="U31" s="119"/>
      <c r="V31" s="117"/>
      <c r="W31" s="116"/>
      <c r="X31" s="120"/>
      <c r="Y31" s="121">
        <f t="shared" si="0"/>
        <v>3.5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130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>
        <v>0.5</v>
      </c>
      <c r="T32" s="113"/>
      <c r="U32" s="119"/>
      <c r="V32" s="117"/>
      <c r="W32" s="116"/>
      <c r="X32" s="120"/>
      <c r="Y32" s="121">
        <f>SUM(K32:X32)</f>
        <v>0.5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151</v>
      </c>
      <c r="D33" s="134"/>
      <c r="E33" s="135"/>
      <c r="F33" s="23"/>
      <c r="G33" s="136"/>
      <c r="H33" s="137"/>
      <c r="I33" s="136"/>
      <c r="J33" s="137"/>
      <c r="K33" s="118">
        <v>0.25</v>
      </c>
      <c r="L33" s="113"/>
      <c r="M33" s="118">
        <v>1</v>
      </c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1.25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125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119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126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143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147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140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128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149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101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10</v>
      </c>
      <c r="AB42" s="168"/>
      <c r="AC42" s="1"/>
    </row>
    <row r="43" spans="1:29" ht="15" customHeight="1" thickBot="1">
      <c r="A43" s="162"/>
      <c r="B43" s="163"/>
      <c r="C43" s="225" t="s">
        <v>102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>
        <v>2</v>
      </c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2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103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123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131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0.17937219730941703</v>
      </c>
      <c r="AB46" s="366"/>
      <c r="AC46" s="1"/>
    </row>
    <row r="47" spans="1:29" ht="15" customHeight="1" thickBot="1">
      <c r="A47" s="162"/>
      <c r="B47" s="163"/>
      <c r="C47" s="187" t="s">
        <v>146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132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>
        <v>3.5</v>
      </c>
      <c r="L49" s="113"/>
      <c r="O49" s="116">
        <v>3.5</v>
      </c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7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132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148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117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112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124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109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6.25</v>
      </c>
      <c r="AB60" s="122"/>
      <c r="AC60" s="1"/>
    </row>
    <row r="61" spans="1:29" ht="15" customHeight="1" thickBot="1">
      <c r="A61" s="356"/>
      <c r="B61" s="38" t="s">
        <v>95</v>
      </c>
      <c r="C61" s="349" t="s">
        <v>110</v>
      </c>
      <c r="D61" s="350"/>
      <c r="E61" s="350"/>
      <c r="F61" s="351"/>
      <c r="G61" s="211"/>
      <c r="H61" s="212"/>
      <c r="I61" s="212"/>
      <c r="J61" s="213"/>
      <c r="K61" s="118">
        <v>0.25</v>
      </c>
      <c r="L61" s="113"/>
      <c r="M61" s="114"/>
      <c r="N61" s="115"/>
      <c r="O61" s="116"/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1.25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96</v>
      </c>
      <c r="C62" s="349" t="s">
        <v>111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/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</v>
      </c>
      <c r="Z62" s="122"/>
      <c r="AA62" s="320">
        <f>AA60/AA4</f>
        <v>0.11210762331838565</v>
      </c>
      <c r="AB62" s="168"/>
      <c r="AC62" s="1"/>
    </row>
    <row r="63" spans="1:29" ht="30" customHeight="1" thickBot="1">
      <c r="A63" s="356"/>
      <c r="B63" s="38" t="s">
        <v>97</v>
      </c>
      <c r="C63" s="349" t="s">
        <v>113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150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>
        <v>1</v>
      </c>
      <c r="T64" s="113"/>
      <c r="U64" s="119"/>
      <c r="V64" s="117"/>
      <c r="W64" s="116"/>
      <c r="X64" s="120"/>
      <c r="Y64" s="121">
        <f t="shared" si="0"/>
        <v>1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136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>
        <v>0.5</v>
      </c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0.5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122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2.5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106</v>
      </c>
      <c r="D67" s="346"/>
      <c r="E67" s="346"/>
      <c r="F67" s="346"/>
      <c r="G67" s="26"/>
      <c r="H67" s="27"/>
      <c r="I67" s="27"/>
      <c r="J67" s="28"/>
      <c r="K67" s="347">
        <v>1</v>
      </c>
      <c r="L67" s="322"/>
      <c r="M67" s="147">
        <v>0.75</v>
      </c>
      <c r="N67" s="148"/>
      <c r="O67" s="150">
        <v>0.5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2.75</v>
      </c>
      <c r="Z67" s="122"/>
      <c r="AA67" s="362">
        <f>SUM(Y67:Z73)</f>
        <v>11.75</v>
      </c>
      <c r="AB67" s="363"/>
      <c r="AC67" s="4"/>
    </row>
    <row r="68" spans="1:29" ht="15" customHeight="1" thickBot="1">
      <c r="A68" s="170"/>
      <c r="B68" s="171"/>
      <c r="C68" s="197" t="s">
        <v>104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3</v>
      </c>
      <c r="T68" s="113"/>
      <c r="U68" s="119"/>
      <c r="V68" s="117"/>
      <c r="W68" s="116"/>
      <c r="X68" s="120"/>
      <c r="Y68" s="121">
        <f t="shared" si="0"/>
        <v>3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83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0.21076233183856502</v>
      </c>
      <c r="AB70" s="461"/>
      <c r="AC70" s="4"/>
    </row>
    <row r="71" spans="1:29" ht="15" customHeight="1" thickBot="1">
      <c r="A71" s="170"/>
      <c r="B71" s="171"/>
      <c r="C71" s="197" t="s">
        <v>107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0.5</v>
      </c>
      <c r="P71" s="117"/>
      <c r="Q71" s="114">
        <v>0.5</v>
      </c>
      <c r="R71" s="115"/>
      <c r="S71" s="118"/>
      <c r="T71" s="113"/>
      <c r="U71" s="119"/>
      <c r="V71" s="117"/>
      <c r="W71" s="116"/>
      <c r="X71" s="120"/>
      <c r="Y71" s="121">
        <f t="shared" si="0"/>
        <v>2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108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>
        <v>0.5</v>
      </c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45263</v>
      </c>
      <c r="I74" s="191"/>
      <c r="J74" s="235"/>
      <c r="K74" s="166"/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0.75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2.75</v>
      </c>
      <c r="Z77" s="122"/>
      <c r="AA77" s="332">
        <f>SUM(Y77:Z83)</f>
        <v>6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85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94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2.75</v>
      </c>
      <c r="Z81" s="122"/>
      <c r="AA81" s="464">
        <f>AA77/AA4</f>
        <v>0.10762331838565023</v>
      </c>
      <c r="AB81" s="465"/>
      <c r="AC81" s="4"/>
    </row>
    <row r="82" spans="1:29" ht="15" customHeight="1" thickBot="1">
      <c r="A82" s="170"/>
      <c r="B82" s="171"/>
      <c r="C82" s="186" t="s">
        <v>90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89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114</v>
      </c>
      <c r="D85" s="120"/>
      <c r="E85" s="141"/>
      <c r="F85" s="18"/>
      <c r="G85" s="47"/>
      <c r="H85" s="47"/>
      <c r="I85" s="48"/>
      <c r="J85" s="49"/>
      <c r="K85" s="118">
        <v>0.25</v>
      </c>
      <c r="L85" s="113"/>
      <c r="M85" s="114"/>
      <c r="N85" s="115"/>
      <c r="O85" s="116"/>
      <c r="P85" s="117"/>
      <c r="Q85" s="114"/>
      <c r="R85" s="115"/>
      <c r="S85" s="118">
        <v>0.25</v>
      </c>
      <c r="T85" s="113"/>
      <c r="U85" s="119"/>
      <c r="V85" s="117"/>
      <c r="W85" s="116"/>
      <c r="X85" s="120"/>
      <c r="Y85" s="121">
        <f t="shared" si="2"/>
        <v>0.5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118</v>
      </c>
      <c r="D86" s="120"/>
      <c r="E86" s="141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0.75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133</v>
      </c>
      <c r="D87" s="120"/>
      <c r="E87" s="141"/>
      <c r="F87" s="18"/>
      <c r="G87" s="47"/>
      <c r="H87" s="47"/>
      <c r="I87" s="48"/>
      <c r="J87" s="49"/>
      <c r="K87" s="118"/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2</v>
      </c>
      <c r="AB87" s="168"/>
      <c r="AC87" s="1"/>
    </row>
    <row r="88" spans="1:29" ht="15" customHeight="1" thickBot="1">
      <c r="A88" s="192"/>
      <c r="B88" s="191"/>
      <c r="C88" s="140" t="s">
        <v>139</v>
      </c>
      <c r="D88" s="120"/>
      <c r="E88" s="141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134</v>
      </c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135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145</v>
      </c>
      <c r="D91" s="328"/>
      <c r="E91" s="329"/>
      <c r="F91" s="18"/>
      <c r="G91" s="47"/>
      <c r="H91" s="47"/>
      <c r="I91" s="48"/>
      <c r="J91" s="49"/>
      <c r="K91" s="118">
        <v>0.5</v>
      </c>
      <c r="L91" s="113"/>
      <c r="M91" s="114"/>
      <c r="N91" s="115"/>
      <c r="O91" s="116"/>
      <c r="P91" s="117"/>
      <c r="Q91" s="114">
        <v>0.25</v>
      </c>
      <c r="R91" s="115"/>
      <c r="S91" s="118"/>
      <c r="T91" s="113"/>
      <c r="U91" s="119"/>
      <c r="V91" s="117"/>
      <c r="W91" s="116"/>
      <c r="X91" s="120"/>
      <c r="Y91" s="121">
        <f t="shared" si="2"/>
        <v>0.75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3.5874439461883408E-2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2023-12-06T13:50:43Z</dcterms:modified>
</cp:coreProperties>
</file>