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61664FEB-034F-48B5-9929-123114CA65FB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<sst xmlns="http://schemas.openxmlformats.org/spreadsheetml/2006/main" count="161" uniqueCount="92">
  <si>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</si>
  <si>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</si>
  <si>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</si>
  <si>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</si>
  <si>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</si>
  <si>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</si>
  <si>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</si>
  <si>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</si>
  <si>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</si>
  <si>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</si>
  <si>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</si>
  <si>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</si>
  <si>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</si>
  <si>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</si>
  <si>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</si>
  <si>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</si>
  <si>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</si>
  <si>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</si>
  <si>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</si>
  <si>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</si>
  <si>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</si>
  <si>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</si>
  <si>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</si>
  <si>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</si>
  <si>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</si>
  <si>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</si>
  <si>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</si>
  <si>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</si>
  <si>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</si>
  <si>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</si>
  <si>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</si>
  <si>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</si>
  <si>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</si>
  <si>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</si>
  <si>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</si>
  <si>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</si>
  <si>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</si>
  <si>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</si>
  <si>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</si>
  <si>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</si>
  <si>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</si>
  <si>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</si>
  <si>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</si>
  <si>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</si>
  <si>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</si>
  <si>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</si>
  <si>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</si>
  <si>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</si>
  <si>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</si>
  <si>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</si>
  <si>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</si>
  <si>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</si>
  <si>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</si>
  <si>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</si>
  <si>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</si>
  <si>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</si>
  <si>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</si>
  <si>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</si>
  <si>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</si>
  <si>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</si>
  <si>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</si>
  <si>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</si>
  <si>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</si>
  <si>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</si>
  <si>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</si>
  <si>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</si>
  <si>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</si>
  <si>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</si>
  <si>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</si>
  <si>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</si>
  <si>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</si>
  <si>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</si>
  <si>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</si>
  <si>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</si>
  <si>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</si>
  <si>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</si>
  <si>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</si>
  <si>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</si>
  <si>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</si>
  <si>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</si>
  <si>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</si>
  <si>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</si>
  <si>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</si>
  <si>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</si>
  <si>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</si>
  <si>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</si>
  <si>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</si>
  <si>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</si>
  <si>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Jessica Storey`</t>
  </si>
  <si>
    <t>11.20.23</t>
  </si>
  <si>
    <t>Portage</t>
  </si>
  <si>
    <t xml:space="preserve">1419 Reed Kalamazoo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</si>
</sst>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G1" zoomScale="70" zoomScaleNormal="70" workbookViewId="0">
      <selection activeCell="M7" sqref="M7:N8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07" t="s">
        <v>89</v>
      </c>
      <c r="K1" s="88"/>
      <c r="L1" s="30" t="s">
        <v>80</v>
      </c>
      <c r="M1" s="86" t="s">
        <v>90</v>
      </c>
      <c r="N1" s="86"/>
    </row>
    <row r="2" spans="1:14" ht="39.75" customHeight="1" x14ac:dyDescent="0.3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91</v>
      </c>
      <c r="N2" s="90"/>
    </row>
    <row r="3" spans="1:14" ht="28.5" customHeight="1" x14ac:dyDescent="0.4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5.9</v>
      </c>
      <c r="N3" s="87"/>
    </row>
    <row r="4" spans="1:14" ht="34.5" customHeight="1" x14ac:dyDescent="0.35">
      <c r="A4" s="78" t="s">
        <v>9</v>
      </c>
      <c r="B4" s="79"/>
      <c r="C4" s="80">
        <v>0.40763888888888888</v>
      </c>
      <c r="D4" s="81"/>
      <c r="E4" s="9">
        <v>0.38055555555555554</v>
      </c>
      <c r="F4" s="9">
        <v>0.30208333333333331</v>
      </c>
      <c r="G4" s="9">
        <v>0.31041666666666667</v>
      </c>
      <c r="H4" s="9">
        <v>0.30624999999999997</v>
      </c>
      <c r="I4" s="9"/>
      <c r="J4" s="9"/>
      <c r="K4" s="82" t="s">
        <v>10</v>
      </c>
      <c r="L4" s="83"/>
      <c r="M4" s="67">
        <f>SUM(M6)+M11</f>
        <v>59.1</v>
      </c>
      <c r="N4" s="68"/>
    </row>
    <row r="5" spans="1:14" ht="36.65" customHeight="1" x14ac:dyDescent="0.35">
      <c r="A5" s="70" t="s">
        <v>11</v>
      </c>
      <c r="B5" s="71"/>
      <c r="C5" s="72">
        <v>7.9166666666666663E-2</v>
      </c>
      <c r="D5" s="44"/>
      <c r="E5" s="9">
        <v>0.37847222222222227</v>
      </c>
      <c r="F5" s="9">
        <v>0.35902777777777778</v>
      </c>
      <c r="G5" s="9">
        <v>0.31527777777777777</v>
      </c>
      <c r="H5" s="9">
        <v>0.12638888888888888</v>
      </c>
      <c r="I5" s="9"/>
      <c r="J5" s="9"/>
      <c r="K5" s="71"/>
      <c r="L5" s="71"/>
      <c r="M5" s="69"/>
      <c r="N5" s="69"/>
    </row>
    <row r="6" spans="1:14" ht="60.75" customHeight="1" x14ac:dyDescent="0.35">
      <c r="A6" s="73" t="s">
        <v>12</v>
      </c>
      <c r="B6" s="74"/>
      <c r="C6" s="75">
        <v>16.100000000000001</v>
      </c>
      <c r="D6" s="44"/>
      <c r="E6" s="10">
        <v>12</v>
      </c>
      <c r="F6" s="10">
        <v>12</v>
      </c>
      <c r="G6" s="10">
        <v>12</v>
      </c>
      <c r="H6" s="10">
        <v>7.75</v>
      </c>
      <c r="I6" s="10"/>
      <c r="J6" s="10"/>
      <c r="K6" s="45" t="s">
        <v>13</v>
      </c>
      <c r="L6" s="46"/>
      <c r="M6" s="76">
        <f>SUM(C10:J10)</f>
        <v>59.1</v>
      </c>
      <c r="N6" s="77"/>
    </row>
    <row r="7" spans="1:14" ht="38.15" customHeight="1" x14ac:dyDescent="0.35">
      <c r="A7" s="84" t="s">
        <v>52</v>
      </c>
      <c r="B7" s="85"/>
      <c r="C7" s="75">
        <v>0.25</v>
      </c>
      <c r="D7" s="44"/>
      <c r="E7" s="10">
        <v>0.25</v>
      </c>
      <c r="F7" s="10">
        <v>0.25</v>
      </c>
      <c r="G7" s="10">
        <v>0.25</v>
      </c>
      <c r="H7" s="10">
        <v>0.25</v>
      </c>
      <c r="I7" s="10"/>
      <c r="J7" s="10"/>
      <c r="K7" s="45" t="s">
        <v>14</v>
      </c>
      <c r="L7" s="45"/>
      <c r="M7" s="63">
        <v>26.12</v>
      </c>
      <c r="N7" s="64"/>
    </row>
    <row r="8" spans="1:14" ht="47.5" customHeight="1" x14ac:dyDescent="0.35">
      <c r="A8" s="42" t="s">
        <v>15</v>
      </c>
      <c r="B8" s="42"/>
      <c r="C8" s="65"/>
      <c r="D8" s="66"/>
      <c r="E8" s="11"/>
      <c r="F8" s="11"/>
      <c r="G8" s="11"/>
      <c r="H8" s="11"/>
      <c r="I8" s="11"/>
      <c r="J8" s="11"/>
      <c r="K8" s="45"/>
      <c r="L8" s="45"/>
      <c r="M8" s="64"/>
      <c r="N8" s="64"/>
    </row>
    <row r="9" spans="1:14" ht="44.15" customHeight="1" x14ac:dyDescent="0.35">
      <c r="A9" s="42" t="s">
        <v>16</v>
      </c>
      <c r="B9" s="42"/>
      <c r="C9" s="43">
        <v>0.5</v>
      </c>
      <c r="D9" s="44"/>
      <c r="E9" s="12">
        <v>0.5</v>
      </c>
      <c r="F9" s="12">
        <v>0.5</v>
      </c>
      <c r="G9" s="12">
        <v>0.5</v>
      </c>
      <c r="H9" s="12"/>
      <c r="I9" s="12"/>
      <c r="J9" s="12"/>
      <c r="K9" s="45" t="s">
        <v>17</v>
      </c>
      <c r="L9" s="46"/>
      <c r="M9" s="47">
        <f>SUM(N21:N498)</f>
        <v>0</v>
      </c>
      <c r="N9" s="48"/>
    </row>
    <row r="10" spans="1:14" ht="63.75" customHeight="1" x14ac:dyDescent="0.35">
      <c r="A10" s="49" t="s">
        <v>18</v>
      </c>
      <c r="B10" s="49"/>
      <c r="C10" s="50">
        <f>SUM(C6+C7+C8-C9)</f>
        <v>15.850000000000001</v>
      </c>
      <c r="D10" s="50"/>
      <c r="E10" s="13">
        <f t="shared" ref="E10:I10" si="0">SUM(E6+E7+E8-E9)</f>
        <v>11.75</v>
      </c>
      <c r="F10" s="13">
        <f t="shared" si="0"/>
        <v>11.75</v>
      </c>
      <c r="G10" s="13">
        <f t="shared" si="0"/>
        <v>11.75</v>
      </c>
      <c r="H10" s="13">
        <f t="shared" si="0"/>
        <v>8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.5" x14ac:dyDescent="0.3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.5" x14ac:dyDescent="0.35">
      <c r="A13" s="37" t="s">
        <v>29</v>
      </c>
      <c r="B13" s="37"/>
      <c r="C13" s="4"/>
      <c r="D13" s="5"/>
      <c r="E13" s="3"/>
      <c r="F13" s="38"/>
      <c r="G13" s="38"/>
      <c r="H13" s="38"/>
      <c r="I13" s="38"/>
      <c r="J13" s="17"/>
      <c r="K13" s="39"/>
      <c r="L13" s="40"/>
      <c r="M13" s="40"/>
      <c r="N13" s="41"/>
    </row>
    <row r="14" spans="1:14" ht="18.5" x14ac:dyDescent="0.3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.5" x14ac:dyDescent="0.3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/>
      <c r="L15" s="40"/>
      <c r="M15" s="40"/>
      <c r="N15" s="41"/>
    </row>
    <row r="16" spans="1:14" ht="18.5" x14ac:dyDescent="0.3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.5" x14ac:dyDescent="0.3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.5" x14ac:dyDescent="0.3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.5" x14ac:dyDescent="0.3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35"/>
      <c r="L499" s="35"/>
    </row>
    <row r="1048575" spans="11:12" x14ac:dyDescent="0.35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5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4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5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5" customHeight="1" x14ac:dyDescent="0.35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5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5" customHeight="1" x14ac:dyDescent="0.35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5" customHeight="1" x14ac:dyDescent="0.35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5" customHeight="1" x14ac:dyDescent="0.35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5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5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.5" x14ac:dyDescent="0.35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.5" x14ac:dyDescent="0.35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.5" x14ac:dyDescent="0.35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.5" x14ac:dyDescent="0.35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.5" x14ac:dyDescent="0.35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.5" x14ac:dyDescent="0.35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.5" x14ac:dyDescent="0.35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.5" x14ac:dyDescent="0.35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35"/>
      <c r="L499" s="35"/>
    </row>
    <row r="1048575" spans="11:12" x14ac:dyDescent="0.35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2023-11-20T20:04:14Z</dcterms:modified>
</cp:coreProperties>
</file>