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plymgr\Documents\timesheets\"/>
    </mc:Choice>
  </mc:AlternateContent>
  <xr:revisionPtr revIDLastSave="0" documentId="13_ncr:1_{DD9A2E6C-DB80-4DE2-AD58-429B1F3CDA6C}" xr6:coauthVersionLast="47" xr6:coauthVersionMax="47" xr10:uidLastSave="{00000000-0000-0000-0000-000000000000}"/>
  <bookViews>
    <workbookView xWindow="-110" yWindow="-110" windowWidth="1942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3" l="1"/>
  <c r="C10" i="3"/>
  <c r="E10" i="3"/>
  <c r="G10" i="3"/>
  <c r="F10" i="3"/>
  <c r="I10" i="3"/>
  <c r="O7" i="3"/>
  <c r="N481" i="3" l="1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O11" i="3"/>
  <c r="L10" i="3"/>
  <c r="K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O6" i="3" l="1"/>
  <c r="O4" i="3" s="1"/>
  <c r="O9" i="3"/>
  <c r="O6" i="1"/>
  <c r="O4" i="1" s="1"/>
  <c r="O9" i="1"/>
</calcChain>
</file>

<file path=xl/sharedStrings.xml><?xml version="1.0" encoding="utf-8"?>
<sst xmlns="http://schemas.openxmlformats.org/spreadsheetml/2006/main" count="315" uniqueCount="167">
  <si>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</si>
  <si>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</si>
  <si>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</si>
  <si>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</si>
  <si>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</si>
  <si>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</si>
  <si>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</si>
  <si>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</si>
  <si>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</si>
  <si>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</si>
  <si>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</si>
  <si>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</si>
  <si>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</si>
  <si>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</si>
  <si>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</si>
  <si>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</si>
  <si>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</si>
  <si>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</si>
  <si>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</si>
  <si>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</si>
  <si>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</si>
  <si>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</si>
  <si>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</si>
  <si>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</si>
  <si>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</si>
  <si>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</si>
  <si>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</si>
  <si>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</si>
  <si>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</si>
  <si>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</si>
  <si>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</si>
  <si>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</si>
  <si>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</si>
  <si>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</si>
  <si>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</si>
  <si>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</si>
  <si>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</si>
  <si>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</si>
  <si>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</si>
  <si>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</si>
  <si>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</si>
  <si>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</si>
  <si>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</si>
  <si>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</si>
  <si>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</si>
  <si>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</si>
  <si>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</si>
  <si>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</si>
  <si>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</si>
  <si>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</si>
  <si>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</si>
  <si>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</si>
  <si>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</si>
  <si>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</si>
  <si>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</si>
  <si>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</si>
  <si>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</si>
  <si>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</si>
  <si>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</si>
  <si>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</si>
  <si>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</si>
  <si>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</si>
  <si>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</si>
  <si>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</si>
  <si>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</si>
  <si>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</si>
  <si>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</si>
  <si>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</si>
  <si>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</si>
  <si>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</si>
  <si>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</si>
  <si>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</si>
  <si>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</si>
  <si>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</si>
  <si>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</si>
  <si>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</si>
  <si>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</si>
  <si>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</si>
  <si>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</si>
  <si>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</si>
  <si>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James Gee</t>
  </si>
  <si>
    <t>Wed</t>
  </si>
  <si>
    <t>emails, phone calls and reed city staffing</t>
  </si>
  <si>
    <t>Tue</t>
  </si>
  <si>
    <t>9898 S Clare Ave, Clare, MI 48617</t>
  </si>
  <si>
    <t>Fri</t>
  </si>
  <si>
    <t xml:space="preserve">emails and phone calls  </t>
  </si>
  <si>
    <t>emails and phone calls, spr discussions</t>
  </si>
  <si>
    <t>4m</t>
  </si>
  <si>
    <t>Paradigm</t>
  </si>
  <si>
    <t>415 Leonard St NW Suite 200, Grand Rapids Mi  49504</t>
  </si>
  <si>
    <t>McDonald's</t>
  </si>
  <si>
    <t>REED CITY HS/MS</t>
  </si>
  <si>
    <t>225 W Church Ave, Reed City MI 49677</t>
  </si>
  <si>
    <t>338 W Lincoln Ave, Reed City, MI 49677</t>
  </si>
  <si>
    <t>9m</t>
  </si>
  <si>
    <t>7am</t>
  </si>
  <si>
    <t>745pm</t>
  </si>
  <si>
    <t>9898 South Clare Avenue, Grant, MI 48617</t>
  </si>
  <si>
    <t>15m</t>
  </si>
  <si>
    <t>640 Romence Rd #214, Portage, MI 49024</t>
  </si>
  <si>
    <t>25m</t>
  </si>
  <si>
    <t>KSS</t>
  </si>
  <si>
    <t>5053 Sports Dr, Kalamazoo, MI 49009</t>
  </si>
  <si>
    <t>3h 15m</t>
  </si>
  <si>
    <t>6637 Amberly St, Portage, MI 49024</t>
  </si>
  <si>
    <t>I-94, Battle Creek, MI 49014</t>
  </si>
  <si>
    <t>14m</t>
  </si>
  <si>
    <t>Little Caesars</t>
  </si>
  <si>
    <t>Alma, MI 48801</t>
  </si>
  <si>
    <t>Harrison, MI 48625</t>
  </si>
  <si>
    <t>5m</t>
  </si>
  <si>
    <t>166 E Main St, Harrison, MI 48625</t>
  </si>
  <si>
    <t>12m</t>
  </si>
  <si>
    <t>121 Schoolcrest Ave, Clare, MI 48617</t>
  </si>
  <si>
    <t>2h 55m</t>
  </si>
  <si>
    <t>Northville Amerman</t>
  </si>
  <si>
    <t>847 N Center St, Northville MI 48167</t>
  </si>
  <si>
    <t>51m</t>
  </si>
  <si>
    <t>Northville Meads MS</t>
  </si>
  <si>
    <t>16700 Franklin Rd, Northville MI 48168</t>
  </si>
  <si>
    <t>17m</t>
  </si>
  <si>
    <t>Plymouth Office</t>
  </si>
  <si>
    <t>46001 5 Mile Rd, Plymouth MI 48170</t>
  </si>
  <si>
    <t>21m</t>
  </si>
  <si>
    <t>10400 Highland Rd, Brighton, MI 48114</t>
  </si>
  <si>
    <t>2h 42m</t>
  </si>
  <si>
    <t>1h 2m</t>
  </si>
  <si>
    <t>4985 Howard Street, Richmond, MI 49677</t>
  </si>
  <si>
    <t>3h 6m</t>
  </si>
  <si>
    <t>11m</t>
  </si>
  <si>
    <t>4353 US-10, Sears, MI 49679</t>
  </si>
  <si>
    <t>3437 Lapham Dr, Harrison, MI 48625</t>
  </si>
  <si>
    <t>Thu</t>
  </si>
  <si>
    <t>1h 12m</t>
  </si>
  <si>
    <t>789 N Clare Ave, Harrison, MI 48625</t>
  </si>
  <si>
    <t>8m</t>
  </si>
  <si>
    <t>10295 S Clare Ave, Clare, MI 48617</t>
  </si>
  <si>
    <t>52m</t>
  </si>
  <si>
    <t>Bay City McAlear Sawden Elem</t>
  </si>
  <si>
    <t>2300 E. Midland Rd, Bay City MI 48706</t>
  </si>
  <si>
    <t>439 90th Ave, Lakeview, MI 48850</t>
  </si>
  <si>
    <t>Fremont Pathfinder</t>
  </si>
  <si>
    <t>109 W 44th St, Fremont MI 49412</t>
  </si>
  <si>
    <t>19m</t>
  </si>
  <si>
    <t>Fremont Administration</t>
  </si>
  <si>
    <t>450 E. Pine, Fremont MI 49412</t>
  </si>
  <si>
    <t>4154 Sunset Dr, Fremont, MI 49412</t>
  </si>
  <si>
    <t>4143 South Sunset Drive, Dayton, MI 49412</t>
  </si>
  <si>
    <t>401 Leonard Street NW, Grand Rapids, MI 49504</t>
  </si>
  <si>
    <t>307 E 5th St, Clare, MI 48617</t>
  </si>
  <si>
    <t>6976 6976, Hamilton, MI 48625</t>
  </si>
  <si>
    <t>Davenport Trail, Hamilton, MI 48625</t>
  </si>
  <si>
    <t>107 N Dodge Lake Ave, Harrison, MI 48625</t>
  </si>
  <si>
    <t>GR warehouse and admin</t>
  </si>
  <si>
    <t>walk buildings and insp</t>
  </si>
  <si>
    <t>check on floor damage</t>
  </si>
  <si>
    <t>northville equipment repairs</t>
  </si>
  <si>
    <t>portage strip and wax class</t>
  </si>
  <si>
    <t>830am</t>
  </si>
  <si>
    <t>730pm</t>
  </si>
  <si>
    <t>730am</t>
  </si>
  <si>
    <t>5pm</t>
  </si>
  <si>
    <t>630am</t>
  </si>
  <si>
    <t>330pm</t>
  </si>
  <si>
    <t xml:space="preserve">emails and phone calls. </t>
  </si>
  <si>
    <t>mitc fixes and payroll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</si>
</sst>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0" fillId="0" borderId="0" xfId="0" applyNumberFormat="1"/>
    <xf numFmtId="18" fontId="0" fillId="0" borderId="0" xfId="0" applyNumberFormat="1"/>
    <xf numFmtId="164" fontId="0" fillId="5" borderId="1" xfId="0" applyNumberFormat="1" applyFill="1" applyBorder="1"/>
    <xf numFmtId="14" fontId="0" fillId="3" borderId="1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49" fontId="0" fillId="3" borderId="1" xfId="0" applyNumberFormat="1" applyFill="1" applyBorder="1" applyAlignment="1">
      <alignment wrapText="1"/>
    </xf>
    <xf numFmtId="2" fontId="0" fillId="3" borderId="1" xfId="0" applyNumberFormat="1" applyFill="1" applyBorder="1"/>
    <xf numFmtId="0" fontId="0" fillId="3" borderId="0" xfId="0" applyFill="1"/>
    <xf numFmtId="0" fontId="0" fillId="3" borderId="9" xfId="0" applyFill="1" applyBorder="1"/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wrapText="1"/>
    </xf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Q1048558"/>
  <sheetViews>
    <sheetView tabSelected="1" zoomScale="70" zoomScaleNormal="70" workbookViewId="0">
      <selection activeCell="I9" sqref="I9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12" hidden="1" customWidth="1"/>
    <col min="9" max="9" width="24" customWidth="1"/>
    <col min="10" max="10" width="1.1796875" hidden="1" customWidth="1"/>
    <col min="11" max="11" width="32.453125" customWidth="1"/>
    <col min="12" max="12" width="25" customWidth="1"/>
    <col min="13" max="13" width="15.81640625" customWidth="1"/>
    <col min="14" max="14" width="14.54296875" customWidth="1"/>
    <col min="15" max="15" width="10.54296875" customWidth="1"/>
  </cols>
  <sheetData>
    <row r="1" spans="1:16" ht="18" x14ac:dyDescent="0.4">
      <c r="A1" s="86" t="s">
        <v>0</v>
      </c>
      <c r="B1" s="86"/>
      <c r="C1" s="86"/>
      <c r="D1" s="86"/>
      <c r="E1" s="86"/>
      <c r="F1" s="87" t="s">
        <v>80</v>
      </c>
      <c r="G1" s="87"/>
      <c r="H1" s="87"/>
      <c r="I1" s="87"/>
      <c r="J1" s="18"/>
      <c r="K1" s="88">
        <v>45095</v>
      </c>
      <c r="L1" s="88"/>
      <c r="M1" s="87"/>
      <c r="N1" s="1"/>
    </row>
    <row r="2" spans="1:16" ht="18" x14ac:dyDescent="0.4">
      <c r="A2" s="86"/>
      <c r="B2" s="86"/>
      <c r="C2" s="86"/>
      <c r="D2" s="86"/>
      <c r="E2" s="86"/>
      <c r="F2" s="87"/>
      <c r="G2" s="87"/>
      <c r="H2" s="87"/>
      <c r="I2" s="87"/>
      <c r="J2" s="18"/>
      <c r="K2" s="87"/>
      <c r="L2" s="87"/>
      <c r="M2" s="87"/>
      <c r="N2" s="1"/>
    </row>
    <row r="3" spans="1:16" x14ac:dyDescent="0.35">
      <c r="A3" s="89" t="s">
        <v>2</v>
      </c>
      <c r="B3" s="85"/>
      <c r="C3" s="90" t="s">
        <v>3</v>
      </c>
      <c r="D3" s="85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35">
      <c r="A4" s="73" t="s">
        <v>10</v>
      </c>
      <c r="B4" s="81"/>
      <c r="C4" s="75" t="s">
        <v>96</v>
      </c>
      <c r="D4" s="50"/>
      <c r="E4" s="11" t="s">
        <v>159</v>
      </c>
      <c r="F4" s="11" t="s">
        <v>161</v>
      </c>
      <c r="G4" s="11" t="s">
        <v>163</v>
      </c>
      <c r="H4" s="11"/>
      <c r="I4" s="11" t="s">
        <v>161</v>
      </c>
      <c r="J4" s="11"/>
      <c r="K4" s="11"/>
      <c r="L4" s="11"/>
      <c r="M4" s="82" t="s">
        <v>11</v>
      </c>
      <c r="N4" s="83"/>
      <c r="O4" s="70">
        <f>SUM(O6)+O11</f>
        <v>57.25</v>
      </c>
      <c r="P4" s="71"/>
    </row>
    <row r="5" spans="1:16" ht="36.65" customHeight="1" x14ac:dyDescent="0.35">
      <c r="A5" s="73" t="s">
        <v>12</v>
      </c>
      <c r="B5" s="74"/>
      <c r="C5" s="75" t="s">
        <v>97</v>
      </c>
      <c r="D5" s="50"/>
      <c r="E5" s="11" t="s">
        <v>160</v>
      </c>
      <c r="F5" s="11" t="s">
        <v>162</v>
      </c>
      <c r="G5" s="11" t="s">
        <v>164</v>
      </c>
      <c r="H5" s="11"/>
      <c r="I5" s="11" t="s">
        <v>162</v>
      </c>
      <c r="J5" s="11"/>
      <c r="K5" s="11"/>
      <c r="L5" s="11"/>
      <c r="M5" s="74"/>
      <c r="N5" s="74"/>
      <c r="O5" s="72"/>
      <c r="P5" s="72"/>
    </row>
    <row r="6" spans="1:16" ht="60.75" customHeight="1" x14ac:dyDescent="0.35">
      <c r="A6" s="76" t="s">
        <v>13</v>
      </c>
      <c r="B6" s="77"/>
      <c r="C6" s="78">
        <v>6.75</v>
      </c>
      <c r="D6" s="50"/>
      <c r="E6" s="12">
        <v>5</v>
      </c>
      <c r="F6" s="12">
        <v>7.5</v>
      </c>
      <c r="G6" s="12">
        <v>6</v>
      </c>
      <c r="H6" s="12"/>
      <c r="I6" s="12">
        <v>5.25</v>
      </c>
      <c r="J6" s="12"/>
      <c r="K6" s="12"/>
      <c r="L6" s="12"/>
      <c r="M6" s="51" t="s">
        <v>14</v>
      </c>
      <c r="N6" s="52"/>
      <c r="O6" s="79">
        <f>SUM(C10:L10)</f>
        <v>57.25</v>
      </c>
      <c r="P6" s="80"/>
    </row>
    <row r="7" spans="1:16" ht="38.15" customHeight="1" x14ac:dyDescent="0.35">
      <c r="A7" s="84" t="s">
        <v>54</v>
      </c>
      <c r="B7" s="85"/>
      <c r="C7" s="78">
        <v>6</v>
      </c>
      <c r="D7" s="50"/>
      <c r="E7" s="12">
        <v>6</v>
      </c>
      <c r="F7" s="12">
        <v>2</v>
      </c>
      <c r="G7" s="12">
        <v>3</v>
      </c>
      <c r="H7" s="12"/>
      <c r="I7" s="12">
        <v>4.25</v>
      </c>
      <c r="J7" s="12"/>
      <c r="K7" s="12"/>
      <c r="L7" s="12"/>
      <c r="M7" s="51" t="s">
        <v>15</v>
      </c>
      <c r="N7" s="51"/>
      <c r="O7" s="66">
        <f>SUM(L21:L481)</f>
        <v>0</v>
      </c>
      <c r="P7" s="67"/>
    </row>
    <row r="8" spans="1:16" ht="47.5" customHeight="1" x14ac:dyDescent="0.35">
      <c r="A8" s="48" t="s">
        <v>16</v>
      </c>
      <c r="B8" s="48"/>
      <c r="C8" s="68">
        <v>1.25</v>
      </c>
      <c r="D8" s="69"/>
      <c r="E8" s="13">
        <v>0.75</v>
      </c>
      <c r="F8" s="13">
        <v>0.75</v>
      </c>
      <c r="G8" s="13">
        <v>1</v>
      </c>
      <c r="H8" s="13"/>
      <c r="I8" s="13">
        <v>0.75</v>
      </c>
      <c r="J8" s="13"/>
      <c r="K8" s="13"/>
      <c r="L8" s="13">
        <v>1</v>
      </c>
      <c r="M8" s="51"/>
      <c r="N8" s="51"/>
      <c r="O8" s="67"/>
      <c r="P8" s="67"/>
    </row>
    <row r="9" spans="1:16" ht="44.15" customHeight="1" x14ac:dyDescent="0.35">
      <c r="A9" s="48" t="s">
        <v>17</v>
      </c>
      <c r="B9" s="48"/>
      <c r="C9" s="49"/>
      <c r="D9" s="50"/>
      <c r="E9" s="14"/>
      <c r="F9" s="14"/>
      <c r="G9" s="14"/>
      <c r="H9" s="14"/>
      <c r="I9" s="14"/>
      <c r="J9" s="14"/>
      <c r="K9" s="14"/>
      <c r="L9" s="14"/>
      <c r="M9" s="51" t="s">
        <v>18</v>
      </c>
      <c r="N9" s="52"/>
      <c r="O9" s="53">
        <f>SUM(N21:N481)</f>
        <v>0</v>
      </c>
      <c r="P9" s="54"/>
    </row>
    <row r="10" spans="1:16" ht="63.75" customHeight="1" x14ac:dyDescent="0.35">
      <c r="A10" s="55" t="s">
        <v>19</v>
      </c>
      <c r="B10" s="55"/>
      <c r="C10" s="56">
        <f t="shared" ref="C10:D10" si="0">SUM(C6+C7+C8-C9)</f>
        <v>14</v>
      </c>
      <c r="D10" s="56">
        <f t="shared" si="0"/>
        <v>0</v>
      </c>
      <c r="E10" s="15">
        <f>SUM(E6+E7+E8-E9)</f>
        <v>11.75</v>
      </c>
      <c r="F10" s="15">
        <f>SUM(F6+F7+F8-F9)</f>
        <v>10.25</v>
      </c>
      <c r="G10" s="15">
        <f>SUM(G6+G7+G8-G9)</f>
        <v>10</v>
      </c>
      <c r="H10" s="15"/>
      <c r="I10" s="15">
        <f t="shared" ref="I10" si="1">SUM(I6+I7+I8-I9)</f>
        <v>10.25</v>
      </c>
      <c r="J10" s="15"/>
      <c r="K10" s="15">
        <f t="shared" ref="K10:L10" si="2">SUM(K6+K7+K8-K9)</f>
        <v>0</v>
      </c>
      <c r="L10" s="15">
        <f t="shared" si="2"/>
        <v>1</v>
      </c>
      <c r="M10" s="51" t="s">
        <v>23</v>
      </c>
      <c r="N10" s="51"/>
      <c r="O10" s="51"/>
      <c r="P10" s="51"/>
    </row>
    <row r="11" spans="1:16" ht="22.5" customHeight="1" x14ac:dyDescent="0.5">
      <c r="A11" s="57" t="s">
        <v>20</v>
      </c>
      <c r="B11" s="58"/>
      <c r="C11" s="59"/>
      <c r="D11" s="60"/>
      <c r="E11" s="16"/>
      <c r="F11" s="16"/>
      <c r="G11" s="16"/>
      <c r="H11" s="16"/>
      <c r="I11" s="16"/>
      <c r="J11" s="16"/>
      <c r="K11" s="23" t="s">
        <v>21</v>
      </c>
      <c r="L11" s="24"/>
      <c r="M11" s="61" t="s">
        <v>22</v>
      </c>
      <c r="N11" s="61"/>
      <c r="O11" s="62">
        <f>SUM(A11:I11)</f>
        <v>0</v>
      </c>
      <c r="P11" s="62"/>
    </row>
    <row r="12" spans="1:16" ht="18.5" x14ac:dyDescent="0.35">
      <c r="A12" s="63" t="s">
        <v>24</v>
      </c>
      <c r="B12" s="63"/>
      <c r="C12" s="4" t="s">
        <v>25</v>
      </c>
      <c r="D12" s="5" t="s">
        <v>26</v>
      </c>
      <c r="E12" s="5" t="s">
        <v>27</v>
      </c>
      <c r="F12" s="64" t="s">
        <v>28</v>
      </c>
      <c r="G12" s="64"/>
      <c r="H12" s="64"/>
      <c r="I12" s="64"/>
      <c r="J12" s="19"/>
      <c r="K12" s="65" t="s">
        <v>29</v>
      </c>
      <c r="L12" s="65"/>
      <c r="M12" s="65"/>
      <c r="N12" s="65"/>
      <c r="O12" s="65"/>
    </row>
    <row r="13" spans="1:16" ht="18.5" x14ac:dyDescent="0.35">
      <c r="A13" s="45" t="s">
        <v>30</v>
      </c>
      <c r="B13" s="45"/>
      <c r="C13" s="6">
        <v>0.5</v>
      </c>
      <c r="D13" s="7">
        <v>0.75</v>
      </c>
      <c r="E13" s="5">
        <v>0.5</v>
      </c>
      <c r="F13" s="46" t="s">
        <v>86</v>
      </c>
      <c r="G13" s="46"/>
      <c r="H13" s="46"/>
      <c r="I13" s="46"/>
      <c r="J13" s="20"/>
      <c r="K13" s="47" t="s">
        <v>82</v>
      </c>
      <c r="L13" s="47"/>
      <c r="M13" s="47"/>
      <c r="N13" s="47"/>
      <c r="O13" s="47"/>
    </row>
    <row r="14" spans="1:16" ht="18.5" x14ac:dyDescent="0.35">
      <c r="A14" s="45" t="s">
        <v>31</v>
      </c>
      <c r="B14" s="45"/>
      <c r="C14" s="6">
        <v>0.25</v>
      </c>
      <c r="D14" s="7">
        <v>0.5</v>
      </c>
      <c r="E14" s="5">
        <v>0.75</v>
      </c>
      <c r="F14" s="46" t="s">
        <v>86</v>
      </c>
      <c r="G14" s="46"/>
      <c r="H14" s="46"/>
      <c r="I14" s="46"/>
      <c r="J14" s="20"/>
      <c r="K14" s="47" t="s">
        <v>82</v>
      </c>
      <c r="L14" s="47"/>
      <c r="M14" s="47"/>
      <c r="N14" s="47"/>
      <c r="O14" s="47"/>
    </row>
    <row r="15" spans="1:16" ht="18.5" x14ac:dyDescent="0.35">
      <c r="A15" s="45" t="s">
        <v>32</v>
      </c>
      <c r="B15" s="45"/>
      <c r="C15" s="6">
        <v>0.25</v>
      </c>
      <c r="D15" s="7">
        <v>0.5</v>
      </c>
      <c r="E15" s="5">
        <v>0.75</v>
      </c>
      <c r="F15" s="46" t="s">
        <v>86</v>
      </c>
      <c r="G15" s="46"/>
      <c r="H15" s="46"/>
      <c r="I15" s="46"/>
      <c r="J15" s="20"/>
      <c r="K15" s="47" t="s">
        <v>82</v>
      </c>
      <c r="L15" s="47"/>
      <c r="M15" s="47"/>
      <c r="N15" s="47"/>
      <c r="O15" s="47"/>
    </row>
    <row r="16" spans="1:16" ht="18.5" x14ac:dyDescent="0.35">
      <c r="A16" s="45" t="s">
        <v>33</v>
      </c>
      <c r="B16" s="45"/>
      <c r="C16" s="6"/>
      <c r="D16" s="7">
        <v>1</v>
      </c>
      <c r="E16" s="5">
        <v>1</v>
      </c>
      <c r="F16" s="46"/>
      <c r="G16" s="46"/>
      <c r="H16" s="46"/>
      <c r="I16" s="46"/>
      <c r="J16" s="20"/>
      <c r="K16" s="47" t="s">
        <v>87</v>
      </c>
      <c r="L16" s="47"/>
      <c r="M16" s="47"/>
      <c r="N16" s="47"/>
      <c r="O16" s="47"/>
    </row>
    <row r="17" spans="1:15" ht="18.5" x14ac:dyDescent="0.35">
      <c r="A17" s="45" t="s">
        <v>34</v>
      </c>
      <c r="B17" s="45"/>
      <c r="C17" s="6">
        <v>0.25</v>
      </c>
      <c r="D17" s="7">
        <v>0.5</v>
      </c>
      <c r="E17" s="5">
        <v>0.75</v>
      </c>
      <c r="F17" s="46" t="s">
        <v>86</v>
      </c>
      <c r="G17" s="46"/>
      <c r="H17" s="46"/>
      <c r="I17" s="46"/>
      <c r="J17" s="20"/>
      <c r="K17" s="47" t="s">
        <v>165</v>
      </c>
      <c r="L17" s="47"/>
      <c r="M17" s="47"/>
      <c r="N17" s="47"/>
      <c r="O17" s="47"/>
    </row>
    <row r="18" spans="1:15" ht="18.5" x14ac:dyDescent="0.35">
      <c r="A18" s="45" t="s">
        <v>35</v>
      </c>
      <c r="B18" s="45"/>
      <c r="C18" s="6"/>
      <c r="D18" s="7"/>
      <c r="E18" s="5"/>
      <c r="F18" s="46"/>
      <c r="G18" s="46"/>
      <c r="H18" s="46"/>
      <c r="I18" s="46"/>
      <c r="J18" s="20"/>
      <c r="K18" s="47"/>
      <c r="L18" s="47"/>
      <c r="M18" s="47"/>
      <c r="N18" s="47"/>
      <c r="O18" s="47"/>
    </row>
    <row r="19" spans="1:15" ht="18.5" x14ac:dyDescent="0.35">
      <c r="A19" s="45" t="s">
        <v>36</v>
      </c>
      <c r="B19" s="45"/>
      <c r="C19" s="6"/>
      <c r="D19" s="7">
        <v>1</v>
      </c>
      <c r="E19" s="5">
        <v>1</v>
      </c>
      <c r="F19" s="46"/>
      <c r="G19" s="46"/>
      <c r="H19" s="46"/>
      <c r="I19" s="46"/>
      <c r="J19" s="20"/>
      <c r="K19" s="47" t="s">
        <v>166</v>
      </c>
      <c r="L19" s="47"/>
      <c r="M19" s="47"/>
      <c r="N19" s="47"/>
      <c r="O19" s="47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35">
      <c r="A21" s="33">
        <v>45089</v>
      </c>
      <c r="B21" t="s">
        <v>72</v>
      </c>
      <c r="C21" s="34">
        <v>0.31875000000000003</v>
      </c>
      <c r="D21" s="34">
        <v>0.33333333333333331</v>
      </c>
      <c r="F21">
        <v>17.5</v>
      </c>
      <c r="J21" t="s">
        <v>98</v>
      </c>
    </row>
    <row r="22" spans="1:15" x14ac:dyDescent="0.35">
      <c r="A22" s="33">
        <v>45089</v>
      </c>
      <c r="B22" t="s">
        <v>72</v>
      </c>
      <c r="C22" s="34">
        <v>0.33611111111111108</v>
      </c>
      <c r="D22" s="34">
        <v>0.43263888888888885</v>
      </c>
      <c r="E22" t="s">
        <v>99</v>
      </c>
      <c r="F22">
        <v>162.9</v>
      </c>
      <c r="H22" t="s">
        <v>84</v>
      </c>
      <c r="J22" t="s">
        <v>100</v>
      </c>
    </row>
    <row r="23" spans="1:15" x14ac:dyDescent="0.35">
      <c r="A23" s="33">
        <v>45089</v>
      </c>
      <c r="B23" t="s">
        <v>72</v>
      </c>
      <c r="C23" s="34">
        <v>0.44305555555555554</v>
      </c>
      <c r="D23" s="34">
        <v>0.45555555555555555</v>
      </c>
      <c r="E23" t="s">
        <v>101</v>
      </c>
      <c r="F23">
        <v>7.3</v>
      </c>
      <c r="H23" t="s">
        <v>100</v>
      </c>
      <c r="I23" t="s">
        <v>102</v>
      </c>
      <c r="J23" t="s">
        <v>103</v>
      </c>
      <c r="K23" t="s">
        <v>158</v>
      </c>
    </row>
    <row r="24" spans="1:15" x14ac:dyDescent="0.35">
      <c r="A24" s="33">
        <v>45089</v>
      </c>
      <c r="B24" t="s">
        <v>72</v>
      </c>
      <c r="C24" s="34">
        <v>0.47291666666666665</v>
      </c>
      <c r="D24" s="34">
        <v>0.48125000000000001</v>
      </c>
      <c r="E24" t="s">
        <v>104</v>
      </c>
      <c r="F24">
        <v>6.3</v>
      </c>
      <c r="G24" t="s">
        <v>102</v>
      </c>
      <c r="H24" t="s">
        <v>103</v>
      </c>
      <c r="J24" t="s">
        <v>105</v>
      </c>
    </row>
    <row r="25" spans="1:15" x14ac:dyDescent="0.35">
      <c r="A25" s="33">
        <v>45089</v>
      </c>
      <c r="B25" t="s">
        <v>72</v>
      </c>
      <c r="C25" s="34">
        <v>0.6166666666666667</v>
      </c>
      <c r="D25" s="34">
        <v>0.6381944444444444</v>
      </c>
      <c r="F25">
        <v>31.2</v>
      </c>
      <c r="H25" t="s">
        <v>105</v>
      </c>
      <c r="J25" t="s">
        <v>106</v>
      </c>
    </row>
    <row r="26" spans="1:15" x14ac:dyDescent="0.35">
      <c r="A26" s="33">
        <v>45089</v>
      </c>
      <c r="B26" t="s">
        <v>72</v>
      </c>
      <c r="C26" s="34">
        <v>0.64652777777777781</v>
      </c>
      <c r="D26" s="34">
        <v>0.71111111111111114</v>
      </c>
      <c r="E26" t="s">
        <v>107</v>
      </c>
      <c r="F26">
        <v>100.4</v>
      </c>
      <c r="H26" t="s">
        <v>106</v>
      </c>
      <c r="I26" t="s">
        <v>108</v>
      </c>
      <c r="J26" t="s">
        <v>109</v>
      </c>
    </row>
    <row r="27" spans="1:15" x14ac:dyDescent="0.35">
      <c r="A27" s="33">
        <v>45089</v>
      </c>
      <c r="B27" t="s">
        <v>72</v>
      </c>
      <c r="C27" s="34">
        <v>0.72083333333333333</v>
      </c>
      <c r="D27" s="34">
        <v>0.75486111111111109</v>
      </c>
      <c r="F27">
        <v>52.4</v>
      </c>
      <c r="G27" t="s">
        <v>108</v>
      </c>
      <c r="H27" t="s">
        <v>109</v>
      </c>
    </row>
    <row r="28" spans="1:15" x14ac:dyDescent="0.35">
      <c r="A28" s="33">
        <v>45090</v>
      </c>
      <c r="B28" t="s">
        <v>83</v>
      </c>
      <c r="C28" s="34">
        <v>0.35000000000000003</v>
      </c>
      <c r="D28" s="34">
        <v>0.35833333333333334</v>
      </c>
      <c r="F28">
        <v>7.6</v>
      </c>
      <c r="J28" t="s">
        <v>110</v>
      </c>
    </row>
    <row r="29" spans="1:15" x14ac:dyDescent="0.35">
      <c r="A29" s="33">
        <v>45090</v>
      </c>
      <c r="B29" t="s">
        <v>83</v>
      </c>
      <c r="C29" s="34">
        <v>0.36319444444444443</v>
      </c>
      <c r="D29" s="34">
        <v>0.37222222222222223</v>
      </c>
      <c r="E29" t="s">
        <v>111</v>
      </c>
      <c r="F29">
        <v>13.6</v>
      </c>
      <c r="H29" t="s">
        <v>112</v>
      </c>
      <c r="J29" t="s">
        <v>84</v>
      </c>
    </row>
    <row r="30" spans="1:15" x14ac:dyDescent="0.35">
      <c r="A30" s="33">
        <v>45090</v>
      </c>
      <c r="B30" t="s">
        <v>83</v>
      </c>
      <c r="C30" s="34">
        <v>0.3756944444444445</v>
      </c>
      <c r="D30" s="34">
        <v>0.37777777777777777</v>
      </c>
      <c r="E30" t="s">
        <v>113</v>
      </c>
      <c r="F30">
        <v>1.5</v>
      </c>
      <c r="H30" t="s">
        <v>84</v>
      </c>
      <c r="J30" t="s">
        <v>114</v>
      </c>
    </row>
    <row r="31" spans="1:15" x14ac:dyDescent="0.35">
      <c r="A31" s="33">
        <v>45090</v>
      </c>
      <c r="B31" t="s">
        <v>83</v>
      </c>
      <c r="C31" s="34">
        <v>0.38611111111111113</v>
      </c>
      <c r="D31" s="34">
        <v>0.48125000000000001</v>
      </c>
      <c r="E31" t="s">
        <v>115</v>
      </c>
      <c r="F31">
        <v>147.19999999999999</v>
      </c>
      <c r="H31" t="s">
        <v>114</v>
      </c>
      <c r="I31" t="s">
        <v>116</v>
      </c>
      <c r="J31" t="s">
        <v>117</v>
      </c>
      <c r="K31" t="s">
        <v>157</v>
      </c>
    </row>
    <row r="32" spans="1:15" x14ac:dyDescent="0.35">
      <c r="A32" s="33">
        <v>45090</v>
      </c>
      <c r="B32" t="s">
        <v>83</v>
      </c>
      <c r="C32" s="34">
        <v>0.60277777777777775</v>
      </c>
      <c r="D32" s="34">
        <v>0.60972222222222217</v>
      </c>
      <c r="E32" t="s">
        <v>118</v>
      </c>
      <c r="F32">
        <v>3.7</v>
      </c>
      <c r="G32" t="s">
        <v>116</v>
      </c>
      <c r="H32" t="s">
        <v>117</v>
      </c>
      <c r="I32" t="s">
        <v>119</v>
      </c>
      <c r="J32" t="s">
        <v>120</v>
      </c>
    </row>
    <row r="33" spans="1:17" x14ac:dyDescent="0.35">
      <c r="A33" s="33">
        <v>45090</v>
      </c>
      <c r="B33" t="s">
        <v>83</v>
      </c>
      <c r="C33" s="34">
        <v>0.64513888888888882</v>
      </c>
      <c r="D33" s="34">
        <v>0.65138888888888891</v>
      </c>
      <c r="E33" t="s">
        <v>121</v>
      </c>
      <c r="F33">
        <v>3.1</v>
      </c>
      <c r="G33" t="s">
        <v>119</v>
      </c>
      <c r="H33" t="s">
        <v>120</v>
      </c>
      <c r="I33" t="s">
        <v>122</v>
      </c>
      <c r="J33" t="s">
        <v>123</v>
      </c>
    </row>
    <row r="34" spans="1:17" x14ac:dyDescent="0.35">
      <c r="A34" s="33">
        <v>45090</v>
      </c>
      <c r="B34" t="s">
        <v>83</v>
      </c>
      <c r="C34" s="34">
        <v>0.66319444444444442</v>
      </c>
      <c r="D34" s="34">
        <v>0.69930555555555562</v>
      </c>
      <c r="E34" t="s">
        <v>124</v>
      </c>
      <c r="F34">
        <v>28.2</v>
      </c>
      <c r="G34" t="s">
        <v>122</v>
      </c>
      <c r="H34" t="s">
        <v>123</v>
      </c>
      <c r="J34" t="s">
        <v>125</v>
      </c>
    </row>
    <row r="35" spans="1:17" x14ac:dyDescent="0.35">
      <c r="A35" s="33">
        <v>45090</v>
      </c>
      <c r="B35" t="s">
        <v>83</v>
      </c>
      <c r="C35" s="34">
        <v>0.71388888888888891</v>
      </c>
      <c r="D35" s="34">
        <v>0.30972222222222223</v>
      </c>
      <c r="E35" t="s">
        <v>88</v>
      </c>
      <c r="F35">
        <v>153.9</v>
      </c>
      <c r="H35" t="s">
        <v>125</v>
      </c>
      <c r="J35" t="s">
        <v>84</v>
      </c>
    </row>
    <row r="36" spans="1:17" x14ac:dyDescent="0.35">
      <c r="A36" s="33">
        <v>45091</v>
      </c>
      <c r="B36" t="s">
        <v>81</v>
      </c>
      <c r="C36" s="34">
        <v>0.3125</v>
      </c>
      <c r="D36" s="34">
        <v>0.34652777777777777</v>
      </c>
      <c r="E36" t="s">
        <v>99</v>
      </c>
      <c r="F36">
        <v>42.3</v>
      </c>
      <c r="H36" t="s">
        <v>84</v>
      </c>
      <c r="I36" t="s">
        <v>92</v>
      </c>
      <c r="J36" t="s">
        <v>93</v>
      </c>
    </row>
    <row r="37" spans="1:17" x14ac:dyDescent="0.35">
      <c r="A37" s="33">
        <v>45091</v>
      </c>
      <c r="B37" t="s">
        <v>81</v>
      </c>
      <c r="C37" s="34">
        <v>0.35694444444444445</v>
      </c>
      <c r="D37" s="34">
        <v>0.35833333333333334</v>
      </c>
      <c r="E37" t="s">
        <v>126</v>
      </c>
      <c r="F37">
        <v>0.6</v>
      </c>
      <c r="G37" t="s">
        <v>92</v>
      </c>
      <c r="H37" t="s">
        <v>93</v>
      </c>
      <c r="J37" t="s">
        <v>94</v>
      </c>
      <c r="K37" t="s">
        <v>155</v>
      </c>
    </row>
    <row r="38" spans="1:17" x14ac:dyDescent="0.35">
      <c r="A38" s="33">
        <v>45091</v>
      </c>
      <c r="B38" t="s">
        <v>81</v>
      </c>
      <c r="C38" s="34">
        <v>0.47083333333333338</v>
      </c>
      <c r="D38" s="34">
        <v>0.48888888888888887</v>
      </c>
      <c r="E38" t="s">
        <v>127</v>
      </c>
      <c r="F38">
        <v>23.7</v>
      </c>
      <c r="H38" t="s">
        <v>94</v>
      </c>
      <c r="I38" t="s">
        <v>91</v>
      </c>
      <c r="J38" t="s">
        <v>128</v>
      </c>
    </row>
    <row r="39" spans="1:17" x14ac:dyDescent="0.35">
      <c r="A39" s="33">
        <v>45091</v>
      </c>
      <c r="B39" t="s">
        <v>81</v>
      </c>
      <c r="C39" s="34">
        <v>0.53194444444444444</v>
      </c>
      <c r="D39" s="34">
        <v>0.53541666666666665</v>
      </c>
      <c r="E39" t="s">
        <v>129</v>
      </c>
      <c r="F39">
        <v>1.6</v>
      </c>
      <c r="G39" t="s">
        <v>91</v>
      </c>
      <c r="H39" t="s">
        <v>128</v>
      </c>
      <c r="J39" t="s">
        <v>94</v>
      </c>
    </row>
    <row r="40" spans="1:17" x14ac:dyDescent="0.35">
      <c r="A40" s="33">
        <v>45091</v>
      </c>
      <c r="B40" t="s">
        <v>81</v>
      </c>
      <c r="C40" s="34">
        <v>0.6645833333333333</v>
      </c>
      <c r="D40" s="34">
        <v>0.67986111111111114</v>
      </c>
      <c r="E40" t="s">
        <v>130</v>
      </c>
      <c r="F40">
        <v>17.899999999999999</v>
      </c>
      <c r="H40" t="s">
        <v>94</v>
      </c>
      <c r="J40" t="s">
        <v>131</v>
      </c>
    </row>
    <row r="41" spans="1:17" x14ac:dyDescent="0.35">
      <c r="A41" s="33">
        <v>45091</v>
      </c>
      <c r="B41" t="s">
        <v>81</v>
      </c>
      <c r="C41" s="34">
        <v>0.6875</v>
      </c>
      <c r="D41" s="34">
        <v>0.70972222222222225</v>
      </c>
      <c r="F41">
        <v>29.4</v>
      </c>
      <c r="H41" t="s">
        <v>131</v>
      </c>
      <c r="J41" t="s">
        <v>132</v>
      </c>
    </row>
    <row r="42" spans="1:17" x14ac:dyDescent="0.35">
      <c r="A42" s="36">
        <v>45092</v>
      </c>
      <c r="B42" s="37" t="s">
        <v>133</v>
      </c>
      <c r="C42" s="38">
        <v>0.2722222222222222</v>
      </c>
      <c r="D42" s="38">
        <v>0.28194444444444444</v>
      </c>
      <c r="E42" s="37" t="s">
        <v>134</v>
      </c>
      <c r="F42" s="37">
        <v>9.5</v>
      </c>
      <c r="G42" s="37"/>
      <c r="H42" s="37"/>
      <c r="I42" s="37"/>
      <c r="J42" s="37" t="s">
        <v>135</v>
      </c>
      <c r="K42" s="39"/>
      <c r="L42" s="40"/>
      <c r="M42" s="40"/>
      <c r="N42" s="40"/>
      <c r="O42" s="41"/>
      <c r="P42" s="41"/>
      <c r="Q42" s="41"/>
    </row>
    <row r="43" spans="1:17" x14ac:dyDescent="0.35">
      <c r="A43" s="36">
        <v>45092</v>
      </c>
      <c r="B43" s="37" t="s">
        <v>133</v>
      </c>
      <c r="C43" s="38">
        <v>0.33194444444444443</v>
      </c>
      <c r="D43" s="38">
        <v>0.34166666666666662</v>
      </c>
      <c r="E43" s="37" t="s">
        <v>136</v>
      </c>
      <c r="F43" s="37">
        <v>11.8</v>
      </c>
      <c r="G43" s="37"/>
      <c r="H43" s="37" t="s">
        <v>135</v>
      </c>
      <c r="I43" s="37"/>
      <c r="J43" s="37" t="s">
        <v>137</v>
      </c>
      <c r="K43" s="42"/>
      <c r="L43" s="40"/>
      <c r="M43" s="40"/>
      <c r="N43" s="40"/>
      <c r="O43" s="41"/>
      <c r="P43" s="41"/>
      <c r="Q43" s="41"/>
    </row>
    <row r="44" spans="1:17" x14ac:dyDescent="0.35">
      <c r="A44" s="36">
        <v>45092</v>
      </c>
      <c r="B44" s="37" t="s">
        <v>133</v>
      </c>
      <c r="C44" s="38">
        <v>0.34722222222222227</v>
      </c>
      <c r="D44" s="38">
        <v>0.37638888888888888</v>
      </c>
      <c r="E44" s="37" t="s">
        <v>138</v>
      </c>
      <c r="F44" s="37">
        <v>48.2</v>
      </c>
      <c r="G44" s="37"/>
      <c r="H44" s="37" t="s">
        <v>137</v>
      </c>
      <c r="I44" s="37" t="s">
        <v>139</v>
      </c>
      <c r="J44" s="37" t="s">
        <v>140</v>
      </c>
      <c r="K44" s="39" t="s">
        <v>156</v>
      </c>
      <c r="L44" s="40"/>
      <c r="M44" s="40"/>
      <c r="N44" s="40"/>
      <c r="O44" s="41"/>
      <c r="P44" s="41"/>
      <c r="Q44" s="41"/>
    </row>
    <row r="45" spans="1:17" x14ac:dyDescent="0.35">
      <c r="A45" s="36">
        <v>45092</v>
      </c>
      <c r="B45" s="37" t="s">
        <v>133</v>
      </c>
      <c r="C45" s="38">
        <v>0.41250000000000003</v>
      </c>
      <c r="D45" s="38">
        <v>0.47430555555555554</v>
      </c>
      <c r="E45" s="37" t="s">
        <v>95</v>
      </c>
      <c r="F45" s="37">
        <v>77.400000000000006</v>
      </c>
      <c r="G45" s="37" t="s">
        <v>139</v>
      </c>
      <c r="H45" s="37" t="s">
        <v>140</v>
      </c>
      <c r="I45" s="37"/>
      <c r="J45" s="37" t="s">
        <v>141</v>
      </c>
      <c r="K45" s="39"/>
      <c r="L45" s="40"/>
      <c r="M45" s="40"/>
      <c r="N45" s="40"/>
      <c r="O45" s="41"/>
      <c r="P45" s="41"/>
      <c r="Q45" s="41"/>
    </row>
    <row r="46" spans="1:17" x14ac:dyDescent="0.35">
      <c r="A46" s="36">
        <v>45092</v>
      </c>
      <c r="B46" s="37" t="s">
        <v>133</v>
      </c>
      <c r="C46" s="38">
        <v>0.48055555555555557</v>
      </c>
      <c r="D46" s="38">
        <v>0.51736111111111105</v>
      </c>
      <c r="E46" s="37" t="s">
        <v>124</v>
      </c>
      <c r="F46" s="37">
        <v>38.799999999999997</v>
      </c>
      <c r="G46" s="37"/>
      <c r="H46" s="37" t="s">
        <v>141</v>
      </c>
      <c r="I46" s="37" t="s">
        <v>142</v>
      </c>
      <c r="J46" s="37" t="s">
        <v>143</v>
      </c>
      <c r="K46" s="39"/>
      <c r="L46" s="40"/>
      <c r="M46" s="40"/>
      <c r="N46" s="40"/>
      <c r="O46" s="41"/>
      <c r="P46" s="41"/>
      <c r="Q46" s="41"/>
    </row>
    <row r="47" spans="1:17" x14ac:dyDescent="0.35">
      <c r="A47" s="36">
        <v>45092</v>
      </c>
      <c r="B47" s="37" t="s">
        <v>133</v>
      </c>
      <c r="C47" s="38">
        <v>0.53194444444444444</v>
      </c>
      <c r="D47" s="38">
        <v>0.53611111111111109</v>
      </c>
      <c r="E47" s="37" t="s">
        <v>144</v>
      </c>
      <c r="F47" s="37">
        <v>1.4</v>
      </c>
      <c r="G47" s="37" t="s">
        <v>142</v>
      </c>
      <c r="H47" s="37" t="s">
        <v>143</v>
      </c>
      <c r="I47" s="37" t="s">
        <v>145</v>
      </c>
      <c r="J47" s="37" t="s">
        <v>146</v>
      </c>
      <c r="K47" s="39" t="s">
        <v>155</v>
      </c>
      <c r="L47" s="40"/>
      <c r="M47" s="40"/>
      <c r="N47" s="40"/>
      <c r="O47" s="41"/>
      <c r="P47" s="41"/>
      <c r="Q47" s="41"/>
    </row>
    <row r="48" spans="1:17" x14ac:dyDescent="0.35">
      <c r="A48" s="36">
        <v>45092</v>
      </c>
      <c r="B48" s="37" t="s">
        <v>133</v>
      </c>
      <c r="C48" s="38">
        <v>0.5493055555555556</v>
      </c>
      <c r="D48" s="38">
        <v>0.55347222222222225</v>
      </c>
      <c r="E48" s="37"/>
      <c r="F48" s="37">
        <v>2.2999999999999998</v>
      </c>
      <c r="G48" s="37" t="s">
        <v>145</v>
      </c>
      <c r="H48" s="37" t="s">
        <v>146</v>
      </c>
      <c r="I48" s="37"/>
      <c r="J48" s="37" t="s">
        <v>147</v>
      </c>
      <c r="K48" s="39"/>
      <c r="L48" s="40"/>
      <c r="M48" s="40"/>
      <c r="N48" s="40"/>
      <c r="O48" s="41"/>
      <c r="P48" s="41"/>
      <c r="Q48" s="41"/>
    </row>
    <row r="49" spans="1:17" x14ac:dyDescent="0.35">
      <c r="A49" s="36">
        <v>45092</v>
      </c>
      <c r="B49" s="37" t="s">
        <v>133</v>
      </c>
      <c r="C49" s="38">
        <v>0.55625000000000002</v>
      </c>
      <c r="D49" s="38">
        <v>0.64722222222222225</v>
      </c>
      <c r="E49" s="37"/>
      <c r="F49" s="37">
        <v>32.6</v>
      </c>
      <c r="G49" s="37"/>
      <c r="H49" s="37" t="s">
        <v>148</v>
      </c>
      <c r="I49" s="37"/>
      <c r="J49" s="37"/>
      <c r="K49" s="39"/>
      <c r="L49" s="40"/>
      <c r="M49" s="40"/>
      <c r="N49" s="40"/>
      <c r="O49" s="41"/>
      <c r="P49" s="41"/>
      <c r="Q49" s="41"/>
    </row>
    <row r="50" spans="1:17" x14ac:dyDescent="0.35">
      <c r="A50" s="36">
        <v>45093</v>
      </c>
      <c r="B50" s="37" t="s">
        <v>85</v>
      </c>
      <c r="C50" s="38">
        <v>0.31875000000000003</v>
      </c>
      <c r="D50" s="38">
        <v>0.40208333333333335</v>
      </c>
      <c r="E50" s="37"/>
      <c r="F50" s="37">
        <v>122.5</v>
      </c>
      <c r="G50" s="37"/>
      <c r="H50" s="37"/>
      <c r="I50" s="37"/>
      <c r="J50" s="37" t="s">
        <v>149</v>
      </c>
      <c r="K50" s="39"/>
      <c r="L50" s="40"/>
      <c r="M50" s="40"/>
      <c r="N50" s="40"/>
      <c r="O50" s="41"/>
      <c r="P50" s="41"/>
      <c r="Q50" s="41"/>
    </row>
    <row r="51" spans="1:17" x14ac:dyDescent="0.35">
      <c r="A51" s="25">
        <v>45093</v>
      </c>
      <c r="B51" s="26" t="s">
        <v>85</v>
      </c>
      <c r="C51" s="35">
        <v>0.56527777777777777</v>
      </c>
      <c r="D51" s="35">
        <v>0.63541666666666663</v>
      </c>
      <c r="E51" s="26" t="s">
        <v>95</v>
      </c>
      <c r="F51" s="26">
        <v>97.3</v>
      </c>
      <c r="G51" s="26" t="s">
        <v>89</v>
      </c>
      <c r="H51" s="26" t="s">
        <v>90</v>
      </c>
      <c r="I51" s="26"/>
      <c r="J51" s="26" t="s">
        <v>150</v>
      </c>
      <c r="K51" s="31"/>
      <c r="L51" s="28"/>
      <c r="M51" s="28"/>
      <c r="N51" s="28"/>
    </row>
    <row r="52" spans="1:17" x14ac:dyDescent="0.35">
      <c r="A52" s="25">
        <v>45093</v>
      </c>
      <c r="B52" s="26" t="s">
        <v>85</v>
      </c>
      <c r="C52" s="35">
        <v>0.64166666666666672</v>
      </c>
      <c r="D52" s="35">
        <v>0.65694444444444444</v>
      </c>
      <c r="E52" s="26"/>
      <c r="F52" s="26">
        <v>20.100000000000001</v>
      </c>
      <c r="G52" s="26"/>
      <c r="H52" s="26" t="s">
        <v>150</v>
      </c>
      <c r="I52" s="26"/>
      <c r="J52" s="26"/>
      <c r="K52" s="31"/>
      <c r="L52" s="28"/>
      <c r="M52" s="28"/>
      <c r="N52" s="28"/>
    </row>
    <row r="53" spans="1:17" x14ac:dyDescent="0.35">
      <c r="A53" s="25">
        <v>45093</v>
      </c>
      <c r="B53" s="26" t="s">
        <v>85</v>
      </c>
      <c r="C53" s="35">
        <v>0.66597222222222219</v>
      </c>
      <c r="D53" s="35">
        <v>0.66805555555555562</v>
      </c>
      <c r="E53" s="26" t="s">
        <v>136</v>
      </c>
      <c r="F53" s="26">
        <v>1.6</v>
      </c>
      <c r="G53" s="26"/>
      <c r="H53" s="26"/>
      <c r="I53" s="26"/>
      <c r="J53" s="26" t="s">
        <v>151</v>
      </c>
      <c r="K53" s="31" t="s">
        <v>154</v>
      </c>
      <c r="L53" s="28"/>
      <c r="M53" s="28"/>
      <c r="N53" s="28"/>
    </row>
    <row r="54" spans="1:17" x14ac:dyDescent="0.35">
      <c r="A54" s="25">
        <v>45093</v>
      </c>
      <c r="B54" s="26" t="s">
        <v>85</v>
      </c>
      <c r="C54" s="35">
        <v>0.67361111111111116</v>
      </c>
      <c r="D54" s="35">
        <v>0.69930555555555562</v>
      </c>
      <c r="E54" s="26"/>
      <c r="F54" s="26">
        <v>7.9</v>
      </c>
      <c r="G54" s="26"/>
      <c r="H54" s="26" t="s">
        <v>151</v>
      </c>
      <c r="I54" s="26"/>
      <c r="J54" s="26" t="s">
        <v>152</v>
      </c>
      <c r="K54" s="31"/>
      <c r="L54" s="28"/>
      <c r="M54" s="28"/>
      <c r="N54" s="28"/>
    </row>
    <row r="55" spans="1:17" x14ac:dyDescent="0.35">
      <c r="A55" s="25">
        <v>45093</v>
      </c>
      <c r="B55" s="26" t="s">
        <v>85</v>
      </c>
      <c r="C55" s="35">
        <v>0.70347222222222217</v>
      </c>
      <c r="D55" s="35">
        <v>0.7055555555555556</v>
      </c>
      <c r="E55" s="26"/>
      <c r="F55" s="26">
        <v>4.4000000000000004</v>
      </c>
      <c r="G55" s="26"/>
      <c r="H55" s="26" t="s">
        <v>153</v>
      </c>
      <c r="I55" s="26"/>
      <c r="J55" s="26"/>
      <c r="K55" s="31"/>
      <c r="L55" s="28"/>
      <c r="M55" s="28"/>
      <c r="N55" s="28"/>
    </row>
    <row r="56" spans="1:17" x14ac:dyDescent="0.35">
      <c r="A56" s="25"/>
      <c r="B56" s="26"/>
      <c r="C56" s="35"/>
      <c r="D56" s="35"/>
      <c r="E56" s="26"/>
      <c r="F56" s="26"/>
      <c r="G56" s="26"/>
      <c r="H56" s="26"/>
      <c r="I56" s="26"/>
      <c r="J56" s="26"/>
      <c r="K56" s="31"/>
      <c r="L56" s="28"/>
      <c r="M56" s="28"/>
      <c r="N56" s="28"/>
    </row>
    <row r="57" spans="1:17" x14ac:dyDescent="0.35">
      <c r="A57" s="25"/>
      <c r="B57" s="26"/>
      <c r="C57" s="35"/>
      <c r="D57" s="35"/>
      <c r="E57" s="26"/>
      <c r="F57" s="26"/>
      <c r="G57" s="26"/>
      <c r="H57" s="26"/>
      <c r="I57" s="26"/>
      <c r="J57" s="26"/>
      <c r="K57" s="31"/>
      <c r="L57" s="28"/>
      <c r="M57" s="28"/>
      <c r="N57" s="28"/>
    </row>
    <row r="58" spans="1:17" x14ac:dyDescent="0.35">
      <c r="A58" s="25"/>
      <c r="B58" s="26"/>
      <c r="C58" s="35"/>
      <c r="D58" s="35"/>
      <c r="E58" s="26"/>
      <c r="F58" s="26"/>
      <c r="G58" s="26"/>
      <c r="H58" s="26"/>
      <c r="I58" s="26"/>
      <c r="J58" s="26"/>
      <c r="K58" s="31"/>
      <c r="L58" s="28"/>
      <c r="M58" s="28"/>
      <c r="N58" s="28"/>
    </row>
    <row r="59" spans="1:17" x14ac:dyDescent="0.35">
      <c r="A59" s="25"/>
      <c r="B59" s="26"/>
      <c r="C59" s="35"/>
      <c r="D59" s="35"/>
      <c r="E59" s="26"/>
      <c r="F59" s="26"/>
      <c r="G59" s="26"/>
      <c r="H59" s="26"/>
      <c r="I59" s="26"/>
      <c r="J59" s="26"/>
      <c r="K59" s="31"/>
      <c r="L59" s="28"/>
      <c r="M59" s="28"/>
      <c r="N59" s="28"/>
    </row>
    <row r="60" spans="1:17" x14ac:dyDescent="0.35">
      <c r="A60" s="25"/>
      <c r="B60" s="26"/>
      <c r="C60" s="35"/>
      <c r="D60" s="35"/>
      <c r="E60" s="26"/>
      <c r="F60" s="26"/>
      <c r="G60" s="26"/>
      <c r="H60" s="26"/>
      <c r="I60" s="26"/>
      <c r="J60" s="26"/>
      <c r="K60" s="31"/>
      <c r="L60" s="28"/>
      <c r="M60" s="28"/>
      <c r="N60" s="28"/>
    </row>
    <row r="61" spans="1:17" x14ac:dyDescent="0.3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/>
    </row>
    <row r="62" spans="1:17" x14ac:dyDescent="0.3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/>
    </row>
    <row r="63" spans="1:17" x14ac:dyDescent="0.3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/>
    </row>
    <row r="64" spans="1:17" x14ac:dyDescent="0.3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ref="N64:N67" si="3">F64+M64</f>
        <v>0</v>
      </c>
    </row>
    <row r="65" spans="1:14" x14ac:dyDescent="0.3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3"/>
        <v>0</v>
      </c>
    </row>
    <row r="66" spans="1:14" x14ac:dyDescent="0.3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3"/>
        <v>0</v>
      </c>
    </row>
    <row r="67" spans="1:14" x14ac:dyDescent="0.3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3"/>
        <v>0</v>
      </c>
    </row>
    <row r="68" spans="1:14" x14ac:dyDescent="0.3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ref="N68:N131" si="4">F68+M68</f>
        <v>0</v>
      </c>
    </row>
    <row r="69" spans="1:14" x14ac:dyDescent="0.3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4"/>
        <v>0</v>
      </c>
    </row>
    <row r="70" spans="1:14" x14ac:dyDescent="0.3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4"/>
        <v>0</v>
      </c>
    </row>
    <row r="71" spans="1:14" x14ac:dyDescent="0.3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4"/>
        <v>0</v>
      </c>
    </row>
    <row r="72" spans="1:14" x14ac:dyDescent="0.3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4"/>
        <v>0</v>
      </c>
    </row>
    <row r="73" spans="1:14" x14ac:dyDescent="0.3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4"/>
        <v>0</v>
      </c>
    </row>
    <row r="74" spans="1:14" x14ac:dyDescent="0.3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4"/>
        <v>0</v>
      </c>
    </row>
    <row r="75" spans="1:14" x14ac:dyDescent="0.3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4"/>
        <v>0</v>
      </c>
    </row>
    <row r="76" spans="1:14" x14ac:dyDescent="0.3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4"/>
        <v>0</v>
      </c>
    </row>
    <row r="77" spans="1:14" x14ac:dyDescent="0.3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4"/>
        <v>0</v>
      </c>
    </row>
    <row r="78" spans="1:14" x14ac:dyDescent="0.3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4"/>
        <v>0</v>
      </c>
    </row>
    <row r="79" spans="1:14" x14ac:dyDescent="0.3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4"/>
        <v>0</v>
      </c>
    </row>
    <row r="80" spans="1:14" x14ac:dyDescent="0.3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4"/>
        <v>0</v>
      </c>
    </row>
    <row r="81" spans="1:14" x14ac:dyDescent="0.3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4"/>
        <v>0</v>
      </c>
    </row>
    <row r="82" spans="1:14" x14ac:dyDescent="0.3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4"/>
        <v>0</v>
      </c>
    </row>
    <row r="83" spans="1:14" x14ac:dyDescent="0.3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4"/>
        <v>0</v>
      </c>
    </row>
    <row r="84" spans="1:14" x14ac:dyDescent="0.3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4"/>
        <v>0</v>
      </c>
    </row>
    <row r="85" spans="1:14" x14ac:dyDescent="0.3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si="4"/>
        <v>0</v>
      </c>
    </row>
    <row r="86" spans="1:14" x14ac:dyDescent="0.3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4"/>
        <v>0</v>
      </c>
    </row>
    <row r="87" spans="1:14" x14ac:dyDescent="0.3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4"/>
        <v>0</v>
      </c>
    </row>
    <row r="88" spans="1:14" x14ac:dyDescent="0.3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4"/>
        <v>0</v>
      </c>
    </row>
    <row r="89" spans="1:14" x14ac:dyDescent="0.35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4"/>
        <v>0</v>
      </c>
    </row>
    <row r="90" spans="1:14" x14ac:dyDescent="0.35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4"/>
        <v>0</v>
      </c>
    </row>
    <row r="91" spans="1:14" x14ac:dyDescent="0.3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4"/>
        <v>0</v>
      </c>
    </row>
    <row r="92" spans="1:14" x14ac:dyDescent="0.3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4"/>
        <v>0</v>
      </c>
    </row>
    <row r="93" spans="1:14" x14ac:dyDescent="0.3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4"/>
        <v>0</v>
      </c>
    </row>
    <row r="94" spans="1:14" x14ac:dyDescent="0.35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4"/>
        <v>0</v>
      </c>
    </row>
    <row r="95" spans="1:14" x14ac:dyDescent="0.3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4"/>
        <v>0</v>
      </c>
    </row>
    <row r="96" spans="1:14" x14ac:dyDescent="0.3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4"/>
        <v>0</v>
      </c>
    </row>
    <row r="97" spans="1:14" x14ac:dyDescent="0.3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4"/>
        <v>0</v>
      </c>
    </row>
    <row r="98" spans="1:14" x14ac:dyDescent="0.3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4"/>
        <v>0</v>
      </c>
    </row>
    <row r="99" spans="1:14" x14ac:dyDescent="0.3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4"/>
        <v>0</v>
      </c>
    </row>
    <row r="100" spans="1:14" x14ac:dyDescent="0.35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4"/>
        <v>0</v>
      </c>
    </row>
    <row r="101" spans="1:14" x14ac:dyDescent="0.3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4"/>
        <v>0</v>
      </c>
    </row>
    <row r="102" spans="1:14" x14ac:dyDescent="0.3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4"/>
        <v>0</v>
      </c>
    </row>
    <row r="103" spans="1:14" x14ac:dyDescent="0.3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4"/>
        <v>0</v>
      </c>
    </row>
    <row r="104" spans="1:14" x14ac:dyDescent="0.3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4"/>
        <v>0</v>
      </c>
    </row>
    <row r="105" spans="1:14" x14ac:dyDescent="0.3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4"/>
        <v>0</v>
      </c>
    </row>
    <row r="106" spans="1:14" x14ac:dyDescent="0.3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4"/>
        <v>0</v>
      </c>
    </row>
    <row r="107" spans="1:14" x14ac:dyDescent="0.3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4"/>
        <v>0</v>
      </c>
    </row>
    <row r="108" spans="1:14" x14ac:dyDescent="0.3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4"/>
        <v>0</v>
      </c>
    </row>
    <row r="109" spans="1:14" x14ac:dyDescent="0.3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4"/>
        <v>0</v>
      </c>
    </row>
    <row r="110" spans="1:14" x14ac:dyDescent="0.3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4"/>
        <v>0</v>
      </c>
    </row>
    <row r="111" spans="1:14" x14ac:dyDescent="0.3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4"/>
        <v>0</v>
      </c>
    </row>
    <row r="112" spans="1:14" x14ac:dyDescent="0.3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4"/>
        <v>0</v>
      </c>
    </row>
    <row r="113" spans="1:14" x14ac:dyDescent="0.3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4"/>
        <v>0</v>
      </c>
    </row>
    <row r="114" spans="1:14" x14ac:dyDescent="0.35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4"/>
        <v>0</v>
      </c>
    </row>
    <row r="115" spans="1:14" x14ac:dyDescent="0.3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4"/>
        <v>0</v>
      </c>
    </row>
    <row r="116" spans="1:14" x14ac:dyDescent="0.3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4"/>
        <v>0</v>
      </c>
    </row>
    <row r="117" spans="1:14" x14ac:dyDescent="0.3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4"/>
        <v>0</v>
      </c>
    </row>
    <row r="118" spans="1:14" x14ac:dyDescent="0.3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4"/>
        <v>0</v>
      </c>
    </row>
    <row r="119" spans="1:14" x14ac:dyDescent="0.3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4"/>
        <v>0</v>
      </c>
    </row>
    <row r="120" spans="1:14" x14ac:dyDescent="0.35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4"/>
        <v>0</v>
      </c>
    </row>
    <row r="121" spans="1:14" x14ac:dyDescent="0.3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4"/>
        <v>0</v>
      </c>
    </row>
    <row r="122" spans="1:14" x14ac:dyDescent="0.35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4"/>
        <v>0</v>
      </c>
    </row>
    <row r="123" spans="1:14" x14ac:dyDescent="0.3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4"/>
        <v>0</v>
      </c>
    </row>
    <row r="124" spans="1:14" x14ac:dyDescent="0.3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4"/>
        <v>0</v>
      </c>
    </row>
    <row r="125" spans="1:14" x14ac:dyDescent="0.3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4"/>
        <v>0</v>
      </c>
    </row>
    <row r="126" spans="1:14" x14ac:dyDescent="0.35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4"/>
        <v>0</v>
      </c>
    </row>
    <row r="127" spans="1:14" x14ac:dyDescent="0.3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4"/>
        <v>0</v>
      </c>
    </row>
    <row r="128" spans="1:14" x14ac:dyDescent="0.3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4"/>
        <v>0</v>
      </c>
    </row>
    <row r="129" spans="1:14" x14ac:dyDescent="0.3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4"/>
        <v>0</v>
      </c>
    </row>
    <row r="130" spans="1:14" x14ac:dyDescent="0.3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4"/>
        <v>0</v>
      </c>
    </row>
    <row r="131" spans="1:14" x14ac:dyDescent="0.3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4"/>
        <v>0</v>
      </c>
    </row>
    <row r="132" spans="1:14" x14ac:dyDescent="0.35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ref="N132:N195" si="5">F132+M132</f>
        <v>0</v>
      </c>
    </row>
    <row r="133" spans="1:14" x14ac:dyDescent="0.3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5"/>
        <v>0</v>
      </c>
    </row>
    <row r="134" spans="1:14" x14ac:dyDescent="0.35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5"/>
        <v>0</v>
      </c>
    </row>
    <row r="135" spans="1:14" x14ac:dyDescent="0.3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5"/>
        <v>0</v>
      </c>
    </row>
    <row r="136" spans="1:14" x14ac:dyDescent="0.35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5"/>
        <v>0</v>
      </c>
    </row>
    <row r="137" spans="1:14" x14ac:dyDescent="0.3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5"/>
        <v>0</v>
      </c>
    </row>
    <row r="138" spans="1:14" x14ac:dyDescent="0.3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5"/>
        <v>0</v>
      </c>
    </row>
    <row r="139" spans="1:14" x14ac:dyDescent="0.3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5"/>
        <v>0</v>
      </c>
    </row>
    <row r="140" spans="1:14" x14ac:dyDescent="0.35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5"/>
        <v>0</v>
      </c>
    </row>
    <row r="141" spans="1:14" x14ac:dyDescent="0.3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5"/>
        <v>0</v>
      </c>
    </row>
    <row r="142" spans="1:14" x14ac:dyDescent="0.3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5"/>
        <v>0</v>
      </c>
    </row>
    <row r="143" spans="1:14" x14ac:dyDescent="0.3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5"/>
        <v>0</v>
      </c>
    </row>
    <row r="144" spans="1:14" x14ac:dyDescent="0.3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5"/>
        <v>0</v>
      </c>
    </row>
    <row r="145" spans="1:14" x14ac:dyDescent="0.35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5"/>
        <v>0</v>
      </c>
    </row>
    <row r="146" spans="1:14" x14ac:dyDescent="0.35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5"/>
        <v>0</v>
      </c>
    </row>
    <row r="147" spans="1:14" x14ac:dyDescent="0.35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5"/>
        <v>0</v>
      </c>
    </row>
    <row r="148" spans="1:14" x14ac:dyDescent="0.35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5"/>
        <v>0</v>
      </c>
    </row>
    <row r="149" spans="1:14" x14ac:dyDescent="0.35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si="5"/>
        <v>0</v>
      </c>
    </row>
    <row r="150" spans="1:14" x14ac:dyDescent="0.35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5"/>
        <v>0</v>
      </c>
    </row>
    <row r="151" spans="1:14" x14ac:dyDescent="0.35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5"/>
        <v>0</v>
      </c>
    </row>
    <row r="152" spans="1:14" x14ac:dyDescent="0.35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5"/>
        <v>0</v>
      </c>
    </row>
    <row r="153" spans="1:14" x14ac:dyDescent="0.3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5"/>
        <v>0</v>
      </c>
    </row>
    <row r="154" spans="1:14" x14ac:dyDescent="0.35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5"/>
        <v>0</v>
      </c>
    </row>
    <row r="155" spans="1:14" x14ac:dyDescent="0.35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5"/>
        <v>0</v>
      </c>
    </row>
    <row r="156" spans="1:14" x14ac:dyDescent="0.35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5"/>
        <v>0</v>
      </c>
    </row>
    <row r="157" spans="1:14" x14ac:dyDescent="0.3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5"/>
        <v>0</v>
      </c>
    </row>
    <row r="158" spans="1:14" x14ac:dyDescent="0.35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5"/>
        <v>0</v>
      </c>
    </row>
    <row r="159" spans="1:14" x14ac:dyDescent="0.35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5"/>
        <v>0</v>
      </c>
    </row>
    <row r="160" spans="1:14" x14ac:dyDescent="0.35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5"/>
        <v>0</v>
      </c>
    </row>
    <row r="161" spans="1:14" x14ac:dyDescent="0.35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5"/>
        <v>0</v>
      </c>
    </row>
    <row r="162" spans="1:14" x14ac:dyDescent="0.35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5"/>
        <v>0</v>
      </c>
    </row>
    <row r="163" spans="1:14" x14ac:dyDescent="0.35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5"/>
        <v>0</v>
      </c>
    </row>
    <row r="164" spans="1:14" x14ac:dyDescent="0.35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5"/>
        <v>0</v>
      </c>
    </row>
    <row r="165" spans="1:14" x14ac:dyDescent="0.35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5"/>
        <v>0</v>
      </c>
    </row>
    <row r="166" spans="1:14" x14ac:dyDescent="0.35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5"/>
        <v>0</v>
      </c>
    </row>
    <row r="167" spans="1:14" x14ac:dyDescent="0.35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5"/>
        <v>0</v>
      </c>
    </row>
    <row r="168" spans="1:14" x14ac:dyDescent="0.35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5"/>
        <v>0</v>
      </c>
    </row>
    <row r="169" spans="1:14" x14ac:dyDescent="0.35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5"/>
        <v>0</v>
      </c>
    </row>
    <row r="170" spans="1:14" x14ac:dyDescent="0.35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5"/>
        <v>0</v>
      </c>
    </row>
    <row r="171" spans="1:14" x14ac:dyDescent="0.35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5"/>
        <v>0</v>
      </c>
    </row>
    <row r="172" spans="1:14" x14ac:dyDescent="0.3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5"/>
        <v>0</v>
      </c>
    </row>
    <row r="173" spans="1:14" x14ac:dyDescent="0.35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5"/>
        <v>0</v>
      </c>
    </row>
    <row r="174" spans="1:14" x14ac:dyDescent="0.35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5"/>
        <v>0</v>
      </c>
    </row>
    <row r="175" spans="1:14" x14ac:dyDescent="0.35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5"/>
        <v>0</v>
      </c>
    </row>
    <row r="176" spans="1:14" x14ac:dyDescent="0.35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5"/>
        <v>0</v>
      </c>
    </row>
    <row r="177" spans="1:14" x14ac:dyDescent="0.35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5"/>
        <v>0</v>
      </c>
    </row>
    <row r="178" spans="1:14" x14ac:dyDescent="0.35">
      <c r="A178" s="25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5"/>
        <v>0</v>
      </c>
    </row>
    <row r="179" spans="1:14" x14ac:dyDescent="0.35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5"/>
        <v>0</v>
      </c>
    </row>
    <row r="180" spans="1:14" x14ac:dyDescent="0.35">
      <c r="A180" s="25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5"/>
        <v>0</v>
      </c>
    </row>
    <row r="181" spans="1:14" x14ac:dyDescent="0.35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5"/>
        <v>0</v>
      </c>
    </row>
    <row r="182" spans="1:14" x14ac:dyDescent="0.35">
      <c r="A182" s="25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5"/>
        <v>0</v>
      </c>
    </row>
    <row r="183" spans="1:14" x14ac:dyDescent="0.35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5"/>
        <v>0</v>
      </c>
    </row>
    <row r="184" spans="1:14" x14ac:dyDescent="0.35">
      <c r="A184" s="25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5"/>
        <v>0</v>
      </c>
    </row>
    <row r="185" spans="1:14" x14ac:dyDescent="0.35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5"/>
        <v>0</v>
      </c>
    </row>
    <row r="186" spans="1:14" x14ac:dyDescent="0.35">
      <c r="A186" s="25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5"/>
        <v>0</v>
      </c>
    </row>
    <row r="187" spans="1:14" x14ac:dyDescent="0.35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5"/>
        <v>0</v>
      </c>
    </row>
    <row r="188" spans="1:14" x14ac:dyDescent="0.35">
      <c r="A188" s="25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5"/>
        <v>0</v>
      </c>
    </row>
    <row r="189" spans="1:14" x14ac:dyDescent="0.35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5"/>
        <v>0</v>
      </c>
    </row>
    <row r="190" spans="1:14" x14ac:dyDescent="0.35">
      <c r="A190" s="25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5"/>
        <v>0</v>
      </c>
    </row>
    <row r="191" spans="1:14" x14ac:dyDescent="0.35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5"/>
        <v>0</v>
      </c>
    </row>
    <row r="192" spans="1:14" x14ac:dyDescent="0.35">
      <c r="A192" s="25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5"/>
        <v>0</v>
      </c>
    </row>
    <row r="193" spans="1:14" x14ac:dyDescent="0.35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5"/>
        <v>0</v>
      </c>
    </row>
    <row r="194" spans="1:14" x14ac:dyDescent="0.35">
      <c r="A194" s="25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5"/>
        <v>0</v>
      </c>
    </row>
    <row r="195" spans="1:14" x14ac:dyDescent="0.35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5"/>
        <v>0</v>
      </c>
    </row>
    <row r="196" spans="1:14" x14ac:dyDescent="0.35">
      <c r="A196" s="25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ref="N196:N259" si="6">F196+M196</f>
        <v>0</v>
      </c>
    </row>
    <row r="197" spans="1:14" x14ac:dyDescent="0.35">
      <c r="A197" s="25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6"/>
        <v>0</v>
      </c>
    </row>
    <row r="198" spans="1:14" x14ac:dyDescent="0.35">
      <c r="A198" s="25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6"/>
        <v>0</v>
      </c>
    </row>
    <row r="199" spans="1:14" x14ac:dyDescent="0.35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6"/>
        <v>0</v>
      </c>
    </row>
    <row r="200" spans="1:14" x14ac:dyDescent="0.35">
      <c r="A200" s="25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6"/>
        <v>0</v>
      </c>
    </row>
    <row r="201" spans="1:14" x14ac:dyDescent="0.35">
      <c r="A201" s="25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6"/>
        <v>0</v>
      </c>
    </row>
    <row r="202" spans="1:14" x14ac:dyDescent="0.35">
      <c r="A202" s="25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6"/>
        <v>0</v>
      </c>
    </row>
    <row r="203" spans="1:14" x14ac:dyDescent="0.35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6"/>
        <v>0</v>
      </c>
    </row>
    <row r="204" spans="1:14" x14ac:dyDescent="0.35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6"/>
        <v>0</v>
      </c>
    </row>
    <row r="205" spans="1:14" x14ac:dyDescent="0.35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6"/>
        <v>0</v>
      </c>
    </row>
    <row r="206" spans="1:14" x14ac:dyDescent="0.35">
      <c r="A206" s="25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6"/>
        <v>0</v>
      </c>
    </row>
    <row r="207" spans="1:14" x14ac:dyDescent="0.35">
      <c r="A207" s="25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6"/>
        <v>0</v>
      </c>
    </row>
    <row r="208" spans="1:14" x14ac:dyDescent="0.35">
      <c r="A208" s="25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6"/>
        <v>0</v>
      </c>
    </row>
    <row r="209" spans="1:14" x14ac:dyDescent="0.35">
      <c r="A209" s="25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6"/>
        <v>0</v>
      </c>
    </row>
    <row r="210" spans="1:14" x14ac:dyDescent="0.35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6"/>
        <v>0</v>
      </c>
    </row>
    <row r="211" spans="1:14" x14ac:dyDescent="0.35">
      <c r="A211" s="25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6"/>
        <v>0</v>
      </c>
    </row>
    <row r="212" spans="1:14" x14ac:dyDescent="0.35">
      <c r="A212" s="25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6"/>
        <v>0</v>
      </c>
    </row>
    <row r="213" spans="1:14" x14ac:dyDescent="0.35">
      <c r="A213" s="25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si="6"/>
        <v>0</v>
      </c>
    </row>
    <row r="214" spans="1:14" x14ac:dyDescent="0.35">
      <c r="A214" s="25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6"/>
        <v>0</v>
      </c>
    </row>
    <row r="215" spans="1:14" x14ac:dyDescent="0.35">
      <c r="A215" s="25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6"/>
        <v>0</v>
      </c>
    </row>
    <row r="216" spans="1:14" x14ac:dyDescent="0.35">
      <c r="A216" s="25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6"/>
        <v>0</v>
      </c>
    </row>
    <row r="217" spans="1:14" x14ac:dyDescent="0.35">
      <c r="A217" s="25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6"/>
        <v>0</v>
      </c>
    </row>
    <row r="218" spans="1:14" x14ac:dyDescent="0.35">
      <c r="A218" s="25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6"/>
        <v>0</v>
      </c>
    </row>
    <row r="219" spans="1:14" x14ac:dyDescent="0.35">
      <c r="A219" s="25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6"/>
        <v>0</v>
      </c>
    </row>
    <row r="220" spans="1:14" x14ac:dyDescent="0.35">
      <c r="A220" s="25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6"/>
        <v>0</v>
      </c>
    </row>
    <row r="221" spans="1:14" x14ac:dyDescent="0.35">
      <c r="A221" s="25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6"/>
        <v>0</v>
      </c>
    </row>
    <row r="222" spans="1:14" x14ac:dyDescent="0.35">
      <c r="A222" s="25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6"/>
        <v>0</v>
      </c>
    </row>
    <row r="223" spans="1:14" x14ac:dyDescent="0.35">
      <c r="A223" s="25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6"/>
        <v>0</v>
      </c>
    </row>
    <row r="224" spans="1:14" x14ac:dyDescent="0.35">
      <c r="A224" s="25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6"/>
        <v>0</v>
      </c>
    </row>
    <row r="225" spans="1:14" x14ac:dyDescent="0.35">
      <c r="A225" s="25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6"/>
        <v>0</v>
      </c>
    </row>
    <row r="226" spans="1:14" x14ac:dyDescent="0.35">
      <c r="A226" s="25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6"/>
        <v>0</v>
      </c>
    </row>
    <row r="227" spans="1:14" x14ac:dyDescent="0.35">
      <c r="A227" s="25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6"/>
        <v>0</v>
      </c>
    </row>
    <row r="228" spans="1:14" x14ac:dyDescent="0.35">
      <c r="A228" s="25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6"/>
        <v>0</v>
      </c>
    </row>
    <row r="229" spans="1:14" x14ac:dyDescent="0.35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6"/>
        <v>0</v>
      </c>
    </row>
    <row r="230" spans="1:14" x14ac:dyDescent="0.35">
      <c r="A230" s="25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6"/>
        <v>0</v>
      </c>
    </row>
    <row r="231" spans="1:14" x14ac:dyDescent="0.35">
      <c r="A231" s="25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6"/>
        <v>0</v>
      </c>
    </row>
    <row r="232" spans="1:14" x14ac:dyDescent="0.35">
      <c r="A232" s="25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6"/>
        <v>0</v>
      </c>
    </row>
    <row r="233" spans="1:14" x14ac:dyDescent="0.35">
      <c r="A233" s="25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6"/>
        <v>0</v>
      </c>
    </row>
    <row r="234" spans="1:14" x14ac:dyDescent="0.35">
      <c r="A234" s="25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6"/>
        <v>0</v>
      </c>
    </row>
    <row r="235" spans="1:14" x14ac:dyDescent="0.35">
      <c r="A235" s="25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6"/>
        <v>0</v>
      </c>
    </row>
    <row r="236" spans="1:14" x14ac:dyDescent="0.35">
      <c r="A236" s="25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6"/>
        <v>0</v>
      </c>
    </row>
    <row r="237" spans="1:14" x14ac:dyDescent="0.35">
      <c r="A237" s="25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6"/>
        <v>0</v>
      </c>
    </row>
    <row r="238" spans="1:14" x14ac:dyDescent="0.35">
      <c r="A238" s="25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6"/>
        <v>0</v>
      </c>
    </row>
    <row r="239" spans="1:14" x14ac:dyDescent="0.35">
      <c r="A239" s="25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6"/>
        <v>0</v>
      </c>
    </row>
    <row r="240" spans="1:14" x14ac:dyDescent="0.35">
      <c r="A240" s="25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6"/>
        <v>0</v>
      </c>
    </row>
    <row r="241" spans="1:14" x14ac:dyDescent="0.35">
      <c r="A241" s="25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6"/>
        <v>0</v>
      </c>
    </row>
    <row r="242" spans="1:14" x14ac:dyDescent="0.35">
      <c r="A242" s="25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6"/>
        <v>0</v>
      </c>
    </row>
    <row r="243" spans="1:14" x14ac:dyDescent="0.35">
      <c r="A243" s="25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6"/>
        <v>0</v>
      </c>
    </row>
    <row r="244" spans="1:14" x14ac:dyDescent="0.35">
      <c r="A244" s="25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6"/>
        <v>0</v>
      </c>
    </row>
    <row r="245" spans="1:14" x14ac:dyDescent="0.35">
      <c r="A245" s="25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6"/>
        <v>0</v>
      </c>
    </row>
    <row r="246" spans="1:14" x14ac:dyDescent="0.35">
      <c r="A246" s="25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6"/>
        <v>0</v>
      </c>
    </row>
    <row r="247" spans="1:14" x14ac:dyDescent="0.35">
      <c r="A247" s="25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6"/>
        <v>0</v>
      </c>
    </row>
    <row r="248" spans="1:14" x14ac:dyDescent="0.35">
      <c r="A248" s="25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6"/>
        <v>0</v>
      </c>
    </row>
    <row r="249" spans="1:14" x14ac:dyDescent="0.35">
      <c r="A249" s="25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6"/>
        <v>0</v>
      </c>
    </row>
    <row r="250" spans="1:14" x14ac:dyDescent="0.35">
      <c r="A250" s="25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6"/>
        <v>0</v>
      </c>
    </row>
    <row r="251" spans="1:14" x14ac:dyDescent="0.35">
      <c r="A251" s="25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6"/>
        <v>0</v>
      </c>
    </row>
    <row r="252" spans="1:14" x14ac:dyDescent="0.35">
      <c r="A252" s="25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6"/>
        <v>0</v>
      </c>
    </row>
    <row r="253" spans="1:14" x14ac:dyDescent="0.35">
      <c r="A253" s="25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6"/>
        <v>0</v>
      </c>
    </row>
    <row r="254" spans="1:14" x14ac:dyDescent="0.35">
      <c r="A254" s="25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6"/>
        <v>0</v>
      </c>
    </row>
    <row r="255" spans="1:14" x14ac:dyDescent="0.35">
      <c r="A255" s="25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6"/>
        <v>0</v>
      </c>
    </row>
    <row r="256" spans="1:14" x14ac:dyDescent="0.35">
      <c r="A256" s="25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6"/>
        <v>0</v>
      </c>
    </row>
    <row r="257" spans="1:14" x14ac:dyDescent="0.35">
      <c r="A257" s="25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6"/>
        <v>0</v>
      </c>
    </row>
    <row r="258" spans="1:14" x14ac:dyDescent="0.35">
      <c r="A258" s="25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6"/>
        <v>0</v>
      </c>
    </row>
    <row r="259" spans="1:14" x14ac:dyDescent="0.35">
      <c r="A259" s="25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6"/>
        <v>0</v>
      </c>
    </row>
    <row r="260" spans="1:14" x14ac:dyDescent="0.35">
      <c r="A260" s="25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ref="N260:N323" si="7">F260+M260</f>
        <v>0</v>
      </c>
    </row>
    <row r="261" spans="1:14" x14ac:dyDescent="0.35">
      <c r="A261" s="25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7"/>
        <v>0</v>
      </c>
    </row>
    <row r="262" spans="1:14" x14ac:dyDescent="0.35">
      <c r="A262" s="25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7"/>
        <v>0</v>
      </c>
    </row>
    <row r="263" spans="1:14" x14ac:dyDescent="0.35">
      <c r="A263" s="25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7"/>
        <v>0</v>
      </c>
    </row>
    <row r="264" spans="1:14" x14ac:dyDescent="0.35">
      <c r="A264" s="25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7"/>
        <v>0</v>
      </c>
    </row>
    <row r="265" spans="1:14" x14ac:dyDescent="0.35">
      <c r="A265" s="25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7"/>
        <v>0</v>
      </c>
    </row>
    <row r="266" spans="1:14" x14ac:dyDescent="0.35">
      <c r="A266" s="25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7"/>
        <v>0</v>
      </c>
    </row>
    <row r="267" spans="1:14" x14ac:dyDescent="0.35">
      <c r="A267" s="25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7"/>
        <v>0</v>
      </c>
    </row>
    <row r="268" spans="1:14" x14ac:dyDescent="0.35">
      <c r="A268" s="25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7"/>
        <v>0</v>
      </c>
    </row>
    <row r="269" spans="1:14" x14ac:dyDescent="0.35">
      <c r="A269" s="25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7"/>
        <v>0</v>
      </c>
    </row>
    <row r="270" spans="1:14" x14ac:dyDescent="0.35">
      <c r="A270" s="25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7"/>
        <v>0</v>
      </c>
    </row>
    <row r="271" spans="1:14" x14ac:dyDescent="0.35">
      <c r="A271" s="25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7"/>
        <v>0</v>
      </c>
    </row>
    <row r="272" spans="1:14" x14ac:dyDescent="0.35">
      <c r="A272" s="25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7"/>
        <v>0</v>
      </c>
    </row>
    <row r="273" spans="1:14" x14ac:dyDescent="0.35">
      <c r="A273" s="25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7"/>
        <v>0</v>
      </c>
    </row>
    <row r="274" spans="1:14" x14ac:dyDescent="0.35">
      <c r="A274" s="25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7"/>
        <v>0</v>
      </c>
    </row>
    <row r="275" spans="1:14" x14ac:dyDescent="0.35">
      <c r="A275" s="25"/>
      <c r="B275" s="26"/>
      <c r="C275" s="26"/>
      <c r="D275" s="26"/>
      <c r="E275" s="26"/>
      <c r="F275" s="26"/>
      <c r="G275" s="26"/>
      <c r="H275" s="26"/>
      <c r="I275" s="26"/>
      <c r="J275" s="26"/>
      <c r="K275" s="30"/>
      <c r="L275" s="26"/>
      <c r="M275" s="26"/>
      <c r="N275" s="28">
        <f t="shared" si="7"/>
        <v>0</v>
      </c>
    </row>
    <row r="276" spans="1:14" x14ac:dyDescent="0.35">
      <c r="A276" s="25"/>
      <c r="B276" s="26"/>
      <c r="C276" s="26"/>
      <c r="D276" s="26"/>
      <c r="E276" s="26"/>
      <c r="F276" s="26"/>
      <c r="G276" s="26"/>
      <c r="H276" s="26"/>
      <c r="I276" s="26"/>
      <c r="J276" s="26"/>
      <c r="K276" s="30"/>
      <c r="L276" s="26"/>
      <c r="M276" s="26"/>
      <c r="N276" s="28">
        <f t="shared" si="7"/>
        <v>0</v>
      </c>
    </row>
    <row r="277" spans="1:14" x14ac:dyDescent="0.35">
      <c r="A277" s="25"/>
      <c r="B277" s="26"/>
      <c r="C277" s="26"/>
      <c r="D277" s="26"/>
      <c r="E277" s="26"/>
      <c r="F277" s="26"/>
      <c r="G277" s="26"/>
      <c r="H277" s="26"/>
      <c r="I277" s="26"/>
      <c r="J277" s="26"/>
      <c r="K277" s="30"/>
      <c r="L277" s="26"/>
      <c r="M277" s="26"/>
      <c r="N277" s="28">
        <f t="shared" si="7"/>
        <v>0</v>
      </c>
    </row>
    <row r="278" spans="1:14" x14ac:dyDescent="0.35">
      <c r="A278" s="25"/>
      <c r="B278" s="26"/>
      <c r="C278" s="26"/>
      <c r="D278" s="26"/>
      <c r="E278" s="26"/>
      <c r="F278" s="26"/>
      <c r="G278" s="26"/>
      <c r="H278" s="26"/>
      <c r="I278" s="26"/>
      <c r="J278" s="26"/>
      <c r="K278" s="30"/>
      <c r="L278" s="26"/>
      <c r="M278" s="26"/>
      <c r="N278" s="28">
        <f t="shared" si="7"/>
        <v>0</v>
      </c>
    </row>
    <row r="279" spans="1:14" x14ac:dyDescent="0.35">
      <c r="A279" s="25"/>
      <c r="B279" s="26"/>
      <c r="C279" s="26"/>
      <c r="D279" s="26"/>
      <c r="E279" s="26"/>
      <c r="F279" s="26"/>
      <c r="G279" s="26"/>
      <c r="H279" s="26"/>
      <c r="I279" s="26"/>
      <c r="J279" s="26"/>
      <c r="K279" s="30"/>
      <c r="L279" s="26"/>
      <c r="M279" s="26"/>
      <c r="N279" s="28">
        <f t="shared" si="7"/>
        <v>0</v>
      </c>
    </row>
    <row r="280" spans="1:14" x14ac:dyDescent="0.35">
      <c r="A280" s="25"/>
      <c r="B280" s="26"/>
      <c r="C280" s="26"/>
      <c r="D280" s="26"/>
      <c r="E280" s="26"/>
      <c r="F280" s="26"/>
      <c r="G280" s="26"/>
      <c r="H280" s="26"/>
      <c r="I280" s="26"/>
      <c r="J280" s="26"/>
      <c r="K280" s="30"/>
      <c r="L280" s="26"/>
      <c r="M280" s="26"/>
      <c r="N280" s="28">
        <f t="shared" si="7"/>
        <v>0</v>
      </c>
    </row>
    <row r="281" spans="1:14" x14ac:dyDescent="0.35">
      <c r="A281" s="25"/>
      <c r="B281" s="26"/>
      <c r="C281" s="26"/>
      <c r="D281" s="26"/>
      <c r="E281" s="26"/>
      <c r="F281" s="26"/>
      <c r="G281" s="26"/>
      <c r="H281" s="26"/>
      <c r="I281" s="26"/>
      <c r="J281" s="26"/>
      <c r="K281" s="30"/>
      <c r="L281" s="26"/>
      <c r="M281" s="26"/>
      <c r="N281" s="28">
        <f t="shared" si="7"/>
        <v>0</v>
      </c>
    </row>
    <row r="282" spans="1:14" x14ac:dyDescent="0.35">
      <c r="A282" s="25"/>
      <c r="B282" s="26"/>
      <c r="C282" s="26"/>
      <c r="D282" s="26"/>
      <c r="E282" s="26"/>
      <c r="F282" s="26"/>
      <c r="G282" s="26"/>
      <c r="H282" s="26"/>
      <c r="I282" s="26"/>
      <c r="J282" s="26"/>
      <c r="K282" s="30"/>
      <c r="L282" s="26"/>
      <c r="M282" s="26"/>
      <c r="N282" s="28">
        <f t="shared" si="7"/>
        <v>0</v>
      </c>
    </row>
    <row r="283" spans="1:14" x14ac:dyDescent="0.35">
      <c r="A283" s="25"/>
      <c r="B283" s="26"/>
      <c r="C283" s="26"/>
      <c r="D283" s="26"/>
      <c r="E283" s="26"/>
      <c r="F283" s="26"/>
      <c r="G283" s="26"/>
      <c r="H283" s="26"/>
      <c r="I283" s="26"/>
      <c r="J283" s="26"/>
      <c r="K283" s="30"/>
      <c r="L283" s="26"/>
      <c r="M283" s="26"/>
      <c r="N283" s="28">
        <f t="shared" si="7"/>
        <v>0</v>
      </c>
    </row>
    <row r="284" spans="1:14" x14ac:dyDescent="0.35">
      <c r="A284" s="25"/>
      <c r="B284" s="26"/>
      <c r="C284" s="26"/>
      <c r="D284" s="26"/>
      <c r="E284" s="26"/>
      <c r="F284" s="26"/>
      <c r="G284" s="26"/>
      <c r="H284" s="26"/>
      <c r="I284" s="26"/>
      <c r="J284" s="26"/>
      <c r="K284" s="30"/>
      <c r="L284" s="26"/>
      <c r="M284" s="26"/>
      <c r="N284" s="28">
        <f t="shared" si="7"/>
        <v>0</v>
      </c>
    </row>
    <row r="285" spans="1:14" x14ac:dyDescent="0.35">
      <c r="A285" s="25"/>
      <c r="B285" s="26"/>
      <c r="C285" s="26"/>
      <c r="D285" s="26"/>
      <c r="E285" s="26"/>
      <c r="F285" s="26"/>
      <c r="G285" s="26"/>
      <c r="H285" s="26"/>
      <c r="I285" s="26"/>
      <c r="J285" s="26"/>
      <c r="K285" s="30"/>
      <c r="L285" s="26"/>
      <c r="M285" s="26"/>
      <c r="N285" s="28">
        <f t="shared" si="7"/>
        <v>0</v>
      </c>
    </row>
    <row r="286" spans="1:14" x14ac:dyDescent="0.35">
      <c r="A286" s="25"/>
      <c r="B286" s="26"/>
      <c r="C286" s="26"/>
      <c r="D286" s="26"/>
      <c r="E286" s="26"/>
      <c r="F286" s="26"/>
      <c r="G286" s="26"/>
      <c r="H286" s="26"/>
      <c r="I286" s="26"/>
      <c r="J286" s="26"/>
      <c r="K286" s="30"/>
      <c r="L286" s="26"/>
      <c r="M286" s="26"/>
      <c r="N286" s="28">
        <f t="shared" si="7"/>
        <v>0</v>
      </c>
    </row>
    <row r="287" spans="1:14" x14ac:dyDescent="0.35">
      <c r="A287" s="25"/>
      <c r="B287" s="26"/>
      <c r="C287" s="26"/>
      <c r="D287" s="26"/>
      <c r="E287" s="26"/>
      <c r="F287" s="26"/>
      <c r="G287" s="26"/>
      <c r="H287" s="26"/>
      <c r="I287" s="26"/>
      <c r="J287" s="26"/>
      <c r="K287" s="30"/>
      <c r="L287" s="26"/>
      <c r="M287" s="26"/>
      <c r="N287" s="28">
        <f t="shared" si="7"/>
        <v>0</v>
      </c>
    </row>
    <row r="288" spans="1:14" x14ac:dyDescent="0.35">
      <c r="A288" s="25"/>
      <c r="B288" s="26"/>
      <c r="C288" s="26"/>
      <c r="D288" s="26"/>
      <c r="E288" s="26"/>
      <c r="F288" s="26"/>
      <c r="G288" s="26"/>
      <c r="H288" s="26"/>
      <c r="I288" s="26"/>
      <c r="J288" s="26"/>
      <c r="K288" s="30"/>
      <c r="L288" s="26"/>
      <c r="M288" s="26"/>
      <c r="N288" s="28">
        <f t="shared" si="7"/>
        <v>0</v>
      </c>
    </row>
    <row r="289" spans="1:14" x14ac:dyDescent="0.35">
      <c r="A289" s="25"/>
      <c r="B289" s="26"/>
      <c r="C289" s="26"/>
      <c r="D289" s="26"/>
      <c r="E289" s="26"/>
      <c r="F289" s="26"/>
      <c r="G289" s="26"/>
      <c r="H289" s="26"/>
      <c r="I289" s="26"/>
      <c r="J289" s="26"/>
      <c r="K289" s="30"/>
      <c r="L289" s="26"/>
      <c r="M289" s="26"/>
      <c r="N289" s="28">
        <f t="shared" si="7"/>
        <v>0</v>
      </c>
    </row>
    <row r="290" spans="1:14" x14ac:dyDescent="0.35">
      <c r="A290" s="25"/>
      <c r="B290" s="26"/>
      <c r="C290" s="26"/>
      <c r="D290" s="26"/>
      <c r="E290" s="26"/>
      <c r="F290" s="26"/>
      <c r="G290" s="26"/>
      <c r="H290" s="26"/>
      <c r="I290" s="26"/>
      <c r="J290" s="26"/>
      <c r="K290" s="30"/>
      <c r="L290" s="26"/>
      <c r="M290" s="26"/>
      <c r="N290" s="28">
        <f t="shared" si="7"/>
        <v>0</v>
      </c>
    </row>
    <row r="291" spans="1:14" x14ac:dyDescent="0.35">
      <c r="A291" s="25"/>
      <c r="B291" s="26"/>
      <c r="C291" s="26"/>
      <c r="D291" s="26"/>
      <c r="E291" s="26"/>
      <c r="F291" s="26"/>
      <c r="G291" s="26"/>
      <c r="H291" s="26"/>
      <c r="I291" s="26"/>
      <c r="J291" s="26"/>
      <c r="K291" s="30"/>
      <c r="L291" s="26"/>
      <c r="M291" s="26"/>
      <c r="N291" s="28">
        <f t="shared" si="7"/>
        <v>0</v>
      </c>
    </row>
    <row r="292" spans="1:14" x14ac:dyDescent="0.35">
      <c r="A292" s="25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7"/>
        <v>0</v>
      </c>
    </row>
    <row r="293" spans="1:14" x14ac:dyDescent="0.35">
      <c r="A293" s="25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7"/>
        <v>0</v>
      </c>
    </row>
    <row r="294" spans="1:14" x14ac:dyDescent="0.35">
      <c r="A294" s="25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7"/>
        <v>0</v>
      </c>
    </row>
    <row r="295" spans="1:14" x14ac:dyDescent="0.35">
      <c r="A295" s="25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7"/>
        <v>0</v>
      </c>
    </row>
    <row r="296" spans="1:14" x14ac:dyDescent="0.35">
      <c r="A296" s="25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7"/>
        <v>0</v>
      </c>
    </row>
    <row r="297" spans="1:14" x14ac:dyDescent="0.35">
      <c r="A297" s="25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7"/>
        <v>0</v>
      </c>
    </row>
    <row r="298" spans="1:14" x14ac:dyDescent="0.35">
      <c r="A298" s="25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7"/>
        <v>0</v>
      </c>
    </row>
    <row r="299" spans="1:14" x14ac:dyDescent="0.35">
      <c r="A299" s="25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7"/>
        <v>0</v>
      </c>
    </row>
    <row r="300" spans="1:14" x14ac:dyDescent="0.35">
      <c r="A300" s="25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7"/>
        <v>0</v>
      </c>
    </row>
    <row r="301" spans="1:14" x14ac:dyDescent="0.35">
      <c r="A301" s="25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7"/>
        <v>0</v>
      </c>
    </row>
    <row r="302" spans="1:14" x14ac:dyDescent="0.35">
      <c r="A302" s="25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7"/>
        <v>0</v>
      </c>
    </row>
    <row r="303" spans="1:14" x14ac:dyDescent="0.35">
      <c r="A303" s="25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7"/>
        <v>0</v>
      </c>
    </row>
    <row r="304" spans="1:14" x14ac:dyDescent="0.35">
      <c r="A304" s="25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7"/>
        <v>0</v>
      </c>
    </row>
    <row r="305" spans="1:14" x14ac:dyDescent="0.35">
      <c r="A305" s="25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7"/>
        <v>0</v>
      </c>
    </row>
    <row r="306" spans="1:14" x14ac:dyDescent="0.35">
      <c r="A306" s="25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7"/>
        <v>0</v>
      </c>
    </row>
    <row r="307" spans="1:14" x14ac:dyDescent="0.35">
      <c r="A307" s="25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7"/>
        <v>0</v>
      </c>
    </row>
    <row r="308" spans="1:14" x14ac:dyDescent="0.35">
      <c r="A308" s="25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7"/>
        <v>0</v>
      </c>
    </row>
    <row r="309" spans="1:14" x14ac:dyDescent="0.35">
      <c r="A309" s="25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7"/>
        <v>0</v>
      </c>
    </row>
    <row r="310" spans="1:14" x14ac:dyDescent="0.35">
      <c r="A310" s="25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7"/>
        <v>0</v>
      </c>
    </row>
    <row r="311" spans="1:14" x14ac:dyDescent="0.35">
      <c r="A311" s="25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7"/>
        <v>0</v>
      </c>
    </row>
    <row r="312" spans="1:14" x14ac:dyDescent="0.35">
      <c r="A312" s="25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7"/>
        <v>0</v>
      </c>
    </row>
    <row r="313" spans="1:14" x14ac:dyDescent="0.35">
      <c r="A313" s="25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7"/>
        <v>0</v>
      </c>
    </row>
    <row r="314" spans="1:14" x14ac:dyDescent="0.35">
      <c r="A314" s="25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7"/>
        <v>0</v>
      </c>
    </row>
    <row r="315" spans="1:14" x14ac:dyDescent="0.35">
      <c r="A315" s="25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7"/>
        <v>0</v>
      </c>
    </row>
    <row r="316" spans="1:14" x14ac:dyDescent="0.35">
      <c r="A316" s="25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7"/>
        <v>0</v>
      </c>
    </row>
    <row r="317" spans="1:14" x14ac:dyDescent="0.35">
      <c r="A317" s="25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7"/>
        <v>0</v>
      </c>
    </row>
    <row r="318" spans="1:14" x14ac:dyDescent="0.35">
      <c r="A318" s="25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7"/>
        <v>0</v>
      </c>
    </row>
    <row r="319" spans="1:14" x14ac:dyDescent="0.35">
      <c r="A319" s="25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7"/>
        <v>0</v>
      </c>
    </row>
    <row r="320" spans="1:14" x14ac:dyDescent="0.35">
      <c r="A320" s="25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7"/>
        <v>0</v>
      </c>
    </row>
    <row r="321" spans="1:14" x14ac:dyDescent="0.35">
      <c r="A321" s="25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7"/>
        <v>0</v>
      </c>
    </row>
    <row r="322" spans="1:14" x14ac:dyDescent="0.35">
      <c r="A322" s="25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7"/>
        <v>0</v>
      </c>
    </row>
    <row r="323" spans="1:14" x14ac:dyDescent="0.35">
      <c r="A323" s="25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7"/>
        <v>0</v>
      </c>
    </row>
    <row r="324" spans="1:14" x14ac:dyDescent="0.35">
      <c r="A324" s="25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ref="N324:N387" si="8">F324+M324</f>
        <v>0</v>
      </c>
    </row>
    <row r="325" spans="1:14" x14ac:dyDescent="0.35">
      <c r="A325" s="25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8"/>
        <v>0</v>
      </c>
    </row>
    <row r="326" spans="1:14" x14ac:dyDescent="0.35">
      <c r="A326" s="25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8"/>
        <v>0</v>
      </c>
    </row>
    <row r="327" spans="1:14" x14ac:dyDescent="0.35">
      <c r="A327" s="25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8"/>
        <v>0</v>
      </c>
    </row>
    <row r="328" spans="1:14" x14ac:dyDescent="0.35">
      <c r="A328" s="25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8"/>
        <v>0</v>
      </c>
    </row>
    <row r="329" spans="1:14" x14ac:dyDescent="0.35">
      <c r="A329" s="25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8"/>
        <v>0</v>
      </c>
    </row>
    <row r="330" spans="1:14" x14ac:dyDescent="0.35">
      <c r="A330" s="25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8"/>
        <v>0</v>
      </c>
    </row>
    <row r="331" spans="1:14" x14ac:dyDescent="0.35">
      <c r="A331" s="25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8"/>
        <v>0</v>
      </c>
    </row>
    <row r="332" spans="1:14" x14ac:dyDescent="0.35">
      <c r="A332" s="25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8"/>
        <v>0</v>
      </c>
    </row>
    <row r="333" spans="1:14" x14ac:dyDescent="0.35">
      <c r="A333" s="25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8"/>
        <v>0</v>
      </c>
    </row>
    <row r="334" spans="1:14" x14ac:dyDescent="0.35">
      <c r="A334" s="25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8"/>
        <v>0</v>
      </c>
    </row>
    <row r="335" spans="1:14" x14ac:dyDescent="0.35">
      <c r="A335" s="25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8"/>
        <v>0</v>
      </c>
    </row>
    <row r="336" spans="1:14" x14ac:dyDescent="0.35">
      <c r="A336" s="25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8"/>
        <v>0</v>
      </c>
    </row>
    <row r="337" spans="1:14" x14ac:dyDescent="0.35">
      <c r="A337" s="25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8"/>
        <v>0</v>
      </c>
    </row>
    <row r="338" spans="1:14" x14ac:dyDescent="0.35">
      <c r="A338" s="25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8"/>
        <v>0</v>
      </c>
    </row>
    <row r="339" spans="1:14" x14ac:dyDescent="0.35">
      <c r="A339" s="25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8"/>
        <v>0</v>
      </c>
    </row>
    <row r="340" spans="1:14" x14ac:dyDescent="0.35">
      <c r="A340" s="25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8"/>
        <v>0</v>
      </c>
    </row>
    <row r="341" spans="1:14" x14ac:dyDescent="0.35">
      <c r="A341" s="25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si="8"/>
        <v>0</v>
      </c>
    </row>
    <row r="342" spans="1:14" x14ac:dyDescent="0.35">
      <c r="A342" s="25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8"/>
        <v>0</v>
      </c>
    </row>
    <row r="343" spans="1:14" x14ac:dyDescent="0.35">
      <c r="A343" s="25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8"/>
        <v>0</v>
      </c>
    </row>
    <row r="344" spans="1:14" x14ac:dyDescent="0.35">
      <c r="A344" s="25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8"/>
        <v>0</v>
      </c>
    </row>
    <row r="345" spans="1:14" x14ac:dyDescent="0.35">
      <c r="A345" s="25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8"/>
        <v>0</v>
      </c>
    </row>
    <row r="346" spans="1:14" x14ac:dyDescent="0.35">
      <c r="A346" s="25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8"/>
        <v>0</v>
      </c>
    </row>
    <row r="347" spans="1:14" x14ac:dyDescent="0.35">
      <c r="A347" s="25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8"/>
        <v>0</v>
      </c>
    </row>
    <row r="348" spans="1:14" x14ac:dyDescent="0.35">
      <c r="A348" s="25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8"/>
        <v>0</v>
      </c>
    </row>
    <row r="349" spans="1:14" x14ac:dyDescent="0.35">
      <c r="A349" s="25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8"/>
        <v>0</v>
      </c>
    </row>
    <row r="350" spans="1:14" x14ac:dyDescent="0.35">
      <c r="A350" s="25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8"/>
        <v>0</v>
      </c>
    </row>
    <row r="351" spans="1:14" x14ac:dyDescent="0.35">
      <c r="A351" s="25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8"/>
        <v>0</v>
      </c>
    </row>
    <row r="352" spans="1:14" x14ac:dyDescent="0.35">
      <c r="A352" s="25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8"/>
        <v>0</v>
      </c>
    </row>
    <row r="353" spans="1:14" x14ac:dyDescent="0.35">
      <c r="A353" s="25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8"/>
        <v>0</v>
      </c>
    </row>
    <row r="354" spans="1:14" x14ac:dyDescent="0.35">
      <c r="A354" s="25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8"/>
        <v>0</v>
      </c>
    </row>
    <row r="355" spans="1:14" x14ac:dyDescent="0.35">
      <c r="A355" s="25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8"/>
        <v>0</v>
      </c>
    </row>
    <row r="356" spans="1:14" x14ac:dyDescent="0.35">
      <c r="A356" s="25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8"/>
        <v>0</v>
      </c>
    </row>
    <row r="357" spans="1:14" x14ac:dyDescent="0.35">
      <c r="A357" s="25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8"/>
        <v>0</v>
      </c>
    </row>
    <row r="358" spans="1:14" x14ac:dyDescent="0.35">
      <c r="A358" s="25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8"/>
        <v>0</v>
      </c>
    </row>
    <row r="359" spans="1:14" x14ac:dyDescent="0.35">
      <c r="A359" s="25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8"/>
        <v>0</v>
      </c>
    </row>
    <row r="360" spans="1:14" x14ac:dyDescent="0.35">
      <c r="A360" s="25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8"/>
        <v>0</v>
      </c>
    </row>
    <row r="361" spans="1:14" x14ac:dyDescent="0.35">
      <c r="A361" s="25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8"/>
        <v>0</v>
      </c>
    </row>
    <row r="362" spans="1:14" x14ac:dyDescent="0.35">
      <c r="A362" s="25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8"/>
        <v>0</v>
      </c>
    </row>
    <row r="363" spans="1:14" x14ac:dyDescent="0.35">
      <c r="A363" s="25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8"/>
        <v>0</v>
      </c>
    </row>
    <row r="364" spans="1:14" x14ac:dyDescent="0.35">
      <c r="A364" s="25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8"/>
        <v>0</v>
      </c>
    </row>
    <row r="365" spans="1:14" x14ac:dyDescent="0.35">
      <c r="A365" s="25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8"/>
        <v>0</v>
      </c>
    </row>
    <row r="366" spans="1:14" x14ac:dyDescent="0.35">
      <c r="A366" s="25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8"/>
        <v>0</v>
      </c>
    </row>
    <row r="367" spans="1:14" x14ac:dyDescent="0.35">
      <c r="A367" s="25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8"/>
        <v>0</v>
      </c>
    </row>
    <row r="368" spans="1:14" x14ac:dyDescent="0.35">
      <c r="A368" s="25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8"/>
        <v>0</v>
      </c>
    </row>
    <row r="369" spans="1:14" x14ac:dyDescent="0.35">
      <c r="A369" s="25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8"/>
        <v>0</v>
      </c>
    </row>
    <row r="370" spans="1:14" x14ac:dyDescent="0.35">
      <c r="A370" s="25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8"/>
        <v>0</v>
      </c>
    </row>
    <row r="371" spans="1:14" x14ac:dyDescent="0.35">
      <c r="A371" s="25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8"/>
        <v>0</v>
      </c>
    </row>
    <row r="372" spans="1:14" x14ac:dyDescent="0.35">
      <c r="A372" s="25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8"/>
        <v>0</v>
      </c>
    </row>
    <row r="373" spans="1:14" x14ac:dyDescent="0.35">
      <c r="A373" s="25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8"/>
        <v>0</v>
      </c>
    </row>
    <row r="374" spans="1:14" x14ac:dyDescent="0.35">
      <c r="A374" s="25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8"/>
        <v>0</v>
      </c>
    </row>
    <row r="375" spans="1:14" x14ac:dyDescent="0.35">
      <c r="A375" s="25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8"/>
        <v>0</v>
      </c>
    </row>
    <row r="376" spans="1:14" x14ac:dyDescent="0.35">
      <c r="A376" s="25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8"/>
        <v>0</v>
      </c>
    </row>
    <row r="377" spans="1:14" x14ac:dyDescent="0.35">
      <c r="A377" s="25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8"/>
        <v>0</v>
      </c>
    </row>
    <row r="378" spans="1:14" x14ac:dyDescent="0.35">
      <c r="A378" s="25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8"/>
        <v>0</v>
      </c>
    </row>
    <row r="379" spans="1:14" x14ac:dyDescent="0.35">
      <c r="A379" s="25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8"/>
        <v>0</v>
      </c>
    </row>
    <row r="380" spans="1:14" x14ac:dyDescent="0.35">
      <c r="A380" s="25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8"/>
        <v>0</v>
      </c>
    </row>
    <row r="381" spans="1:14" x14ac:dyDescent="0.35">
      <c r="A381" s="25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8"/>
        <v>0</v>
      </c>
    </row>
    <row r="382" spans="1:14" x14ac:dyDescent="0.35">
      <c r="A382" s="25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8"/>
        <v>0</v>
      </c>
    </row>
    <row r="383" spans="1:14" x14ac:dyDescent="0.35">
      <c r="A383" s="25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8"/>
        <v>0</v>
      </c>
    </row>
    <row r="384" spans="1:14" x14ac:dyDescent="0.35">
      <c r="A384" s="25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8"/>
        <v>0</v>
      </c>
    </row>
    <row r="385" spans="1:14" x14ac:dyDescent="0.35">
      <c r="A385" s="25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8"/>
        <v>0</v>
      </c>
    </row>
    <row r="386" spans="1:14" x14ac:dyDescent="0.35">
      <c r="A386" s="25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8"/>
        <v>0</v>
      </c>
    </row>
    <row r="387" spans="1:14" x14ac:dyDescent="0.35">
      <c r="A387" s="25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8"/>
        <v>0</v>
      </c>
    </row>
    <row r="388" spans="1:14" x14ac:dyDescent="0.35">
      <c r="A388" s="25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ref="N388:N451" si="9">F388+M388</f>
        <v>0</v>
      </c>
    </row>
    <row r="389" spans="1:14" x14ac:dyDescent="0.35">
      <c r="A389" s="25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9"/>
        <v>0</v>
      </c>
    </row>
    <row r="390" spans="1:14" x14ac:dyDescent="0.35">
      <c r="A390" s="25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9"/>
        <v>0</v>
      </c>
    </row>
    <row r="391" spans="1:14" x14ac:dyDescent="0.35">
      <c r="A391" s="25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9"/>
        <v>0</v>
      </c>
    </row>
    <row r="392" spans="1:14" x14ac:dyDescent="0.35">
      <c r="A392" s="25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9"/>
        <v>0</v>
      </c>
    </row>
    <row r="393" spans="1:14" x14ac:dyDescent="0.35">
      <c r="A393" s="25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9"/>
        <v>0</v>
      </c>
    </row>
    <row r="394" spans="1:14" x14ac:dyDescent="0.35">
      <c r="A394" s="25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9"/>
        <v>0</v>
      </c>
    </row>
    <row r="395" spans="1:14" x14ac:dyDescent="0.35">
      <c r="A395" s="25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9"/>
        <v>0</v>
      </c>
    </row>
    <row r="396" spans="1:14" x14ac:dyDescent="0.35">
      <c r="A396" s="25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9"/>
        <v>0</v>
      </c>
    </row>
    <row r="397" spans="1:14" x14ac:dyDescent="0.35">
      <c r="A397" s="25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9"/>
        <v>0</v>
      </c>
    </row>
    <row r="398" spans="1:14" x14ac:dyDescent="0.35">
      <c r="A398" s="25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9"/>
        <v>0</v>
      </c>
    </row>
    <row r="399" spans="1:14" x14ac:dyDescent="0.35">
      <c r="A399" s="25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9"/>
        <v>0</v>
      </c>
    </row>
    <row r="400" spans="1:14" x14ac:dyDescent="0.35">
      <c r="A400" s="25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9"/>
        <v>0</v>
      </c>
    </row>
    <row r="401" spans="1:14" x14ac:dyDescent="0.35">
      <c r="A401" s="25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9"/>
        <v>0</v>
      </c>
    </row>
    <row r="402" spans="1:14" x14ac:dyDescent="0.35">
      <c r="A402" s="25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9"/>
        <v>0</v>
      </c>
    </row>
    <row r="403" spans="1:14" x14ac:dyDescent="0.35">
      <c r="A403" s="25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9"/>
        <v>0</v>
      </c>
    </row>
    <row r="404" spans="1:14" x14ac:dyDescent="0.35">
      <c r="A404" s="25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9"/>
        <v>0</v>
      </c>
    </row>
    <row r="405" spans="1:14" x14ac:dyDescent="0.35">
      <c r="A405" s="25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si="9"/>
        <v>0</v>
      </c>
    </row>
    <row r="406" spans="1:14" x14ac:dyDescent="0.35">
      <c r="A406" s="25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9"/>
        <v>0</v>
      </c>
    </row>
    <row r="407" spans="1:14" x14ac:dyDescent="0.35">
      <c r="A407" s="25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9"/>
        <v>0</v>
      </c>
    </row>
    <row r="408" spans="1:14" x14ac:dyDescent="0.35">
      <c r="A408" s="25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9"/>
        <v>0</v>
      </c>
    </row>
    <row r="409" spans="1:14" x14ac:dyDescent="0.35">
      <c r="A409" s="25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9"/>
        <v>0</v>
      </c>
    </row>
    <row r="410" spans="1:14" x14ac:dyDescent="0.35">
      <c r="A410" s="25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9"/>
        <v>0</v>
      </c>
    </row>
    <row r="411" spans="1:14" x14ac:dyDescent="0.35">
      <c r="A411" s="25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9"/>
        <v>0</v>
      </c>
    </row>
    <row r="412" spans="1:14" x14ac:dyDescent="0.35">
      <c r="A412" s="25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9"/>
        <v>0</v>
      </c>
    </row>
    <row r="413" spans="1:14" x14ac:dyDescent="0.35">
      <c r="A413" s="25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9"/>
        <v>0</v>
      </c>
    </row>
    <row r="414" spans="1:14" x14ac:dyDescent="0.35">
      <c r="A414" s="25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9"/>
        <v>0</v>
      </c>
    </row>
    <row r="415" spans="1:14" x14ac:dyDescent="0.35">
      <c r="A415" s="25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9"/>
        <v>0</v>
      </c>
    </row>
    <row r="416" spans="1:14" x14ac:dyDescent="0.35">
      <c r="A416" s="25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9"/>
        <v>0</v>
      </c>
    </row>
    <row r="417" spans="1:14" x14ac:dyDescent="0.35">
      <c r="A417" s="25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9"/>
        <v>0</v>
      </c>
    </row>
    <row r="418" spans="1:14" x14ac:dyDescent="0.35">
      <c r="A418" s="25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9"/>
        <v>0</v>
      </c>
    </row>
    <row r="419" spans="1:14" x14ac:dyDescent="0.35">
      <c r="A419" s="25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9"/>
        <v>0</v>
      </c>
    </row>
    <row r="420" spans="1:14" x14ac:dyDescent="0.35">
      <c r="A420" s="25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9"/>
        <v>0</v>
      </c>
    </row>
    <row r="421" spans="1:14" x14ac:dyDescent="0.35">
      <c r="A421" s="25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9"/>
        <v>0</v>
      </c>
    </row>
    <row r="422" spans="1:14" x14ac:dyDescent="0.35">
      <c r="A422" s="25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9"/>
        <v>0</v>
      </c>
    </row>
    <row r="423" spans="1:14" x14ac:dyDescent="0.35">
      <c r="A423" s="25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9"/>
        <v>0</v>
      </c>
    </row>
    <row r="424" spans="1:14" x14ac:dyDescent="0.35">
      <c r="A424" s="25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9"/>
        <v>0</v>
      </c>
    </row>
    <row r="425" spans="1:14" x14ac:dyDescent="0.35">
      <c r="A425" s="25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9"/>
        <v>0</v>
      </c>
    </row>
    <row r="426" spans="1:14" x14ac:dyDescent="0.35">
      <c r="A426" s="25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9"/>
        <v>0</v>
      </c>
    </row>
    <row r="427" spans="1:14" x14ac:dyDescent="0.35">
      <c r="A427" s="25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9"/>
        <v>0</v>
      </c>
    </row>
    <row r="428" spans="1:14" x14ac:dyDescent="0.35">
      <c r="A428" s="25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9"/>
        <v>0</v>
      </c>
    </row>
    <row r="429" spans="1:14" x14ac:dyDescent="0.35">
      <c r="A429" s="25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9"/>
        <v>0</v>
      </c>
    </row>
    <row r="430" spans="1:14" x14ac:dyDescent="0.35">
      <c r="A430" s="25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9"/>
        <v>0</v>
      </c>
    </row>
    <row r="431" spans="1:14" x14ac:dyDescent="0.35">
      <c r="A431" s="25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9"/>
        <v>0</v>
      </c>
    </row>
    <row r="432" spans="1:14" x14ac:dyDescent="0.35">
      <c r="A432" s="25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9"/>
        <v>0</v>
      </c>
    </row>
    <row r="433" spans="1:14" x14ac:dyDescent="0.35">
      <c r="A433" s="25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9"/>
        <v>0</v>
      </c>
    </row>
    <row r="434" spans="1:14" x14ac:dyDescent="0.35">
      <c r="A434" s="25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9"/>
        <v>0</v>
      </c>
    </row>
    <row r="435" spans="1:14" x14ac:dyDescent="0.35">
      <c r="A435" s="25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9"/>
        <v>0</v>
      </c>
    </row>
    <row r="436" spans="1:14" x14ac:dyDescent="0.35">
      <c r="A436" s="25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9"/>
        <v>0</v>
      </c>
    </row>
    <row r="437" spans="1:14" x14ac:dyDescent="0.35">
      <c r="A437" s="25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9"/>
        <v>0</v>
      </c>
    </row>
    <row r="438" spans="1:14" x14ac:dyDescent="0.35">
      <c r="A438" s="25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9"/>
        <v>0</v>
      </c>
    </row>
    <row r="439" spans="1:14" x14ac:dyDescent="0.35">
      <c r="A439" s="25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9"/>
        <v>0</v>
      </c>
    </row>
    <row r="440" spans="1:14" x14ac:dyDescent="0.35">
      <c r="A440" s="25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9"/>
        <v>0</v>
      </c>
    </row>
    <row r="441" spans="1:14" x14ac:dyDescent="0.35">
      <c r="A441" s="25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9"/>
        <v>0</v>
      </c>
    </row>
    <row r="442" spans="1:14" x14ac:dyDescent="0.35">
      <c r="A442" s="25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9"/>
        <v>0</v>
      </c>
    </row>
    <row r="443" spans="1:14" x14ac:dyDescent="0.35">
      <c r="A443" s="25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9"/>
        <v>0</v>
      </c>
    </row>
    <row r="444" spans="1:14" x14ac:dyDescent="0.35">
      <c r="A444" s="25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9"/>
        <v>0</v>
      </c>
    </row>
    <row r="445" spans="1:14" x14ac:dyDescent="0.35">
      <c r="A445" s="25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9"/>
        <v>0</v>
      </c>
    </row>
    <row r="446" spans="1:14" x14ac:dyDescent="0.35">
      <c r="A446" s="25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9"/>
        <v>0</v>
      </c>
    </row>
    <row r="447" spans="1:14" x14ac:dyDescent="0.35">
      <c r="A447" s="25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9"/>
        <v>0</v>
      </c>
    </row>
    <row r="448" spans="1:14" x14ac:dyDescent="0.35">
      <c r="A448" s="25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9"/>
        <v>0</v>
      </c>
    </row>
    <row r="449" spans="1:14" x14ac:dyDescent="0.35">
      <c r="A449" s="25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9"/>
        <v>0</v>
      </c>
    </row>
    <row r="450" spans="1:14" x14ac:dyDescent="0.35">
      <c r="A450" s="25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9"/>
        <v>0</v>
      </c>
    </row>
    <row r="451" spans="1:14" x14ac:dyDescent="0.35">
      <c r="A451" s="25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9"/>
        <v>0</v>
      </c>
    </row>
    <row r="452" spans="1:14" x14ac:dyDescent="0.35">
      <c r="A452" s="25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ref="N452:N481" si="10">F452+M452</f>
        <v>0</v>
      </c>
    </row>
    <row r="453" spans="1:14" x14ac:dyDescent="0.35">
      <c r="A453" s="25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0"/>
        <v>0</v>
      </c>
    </row>
    <row r="454" spans="1:14" x14ac:dyDescent="0.35">
      <c r="A454" s="25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0"/>
        <v>0</v>
      </c>
    </row>
    <row r="455" spans="1:14" x14ac:dyDescent="0.35">
      <c r="A455" s="25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0"/>
        <v>0</v>
      </c>
    </row>
    <row r="456" spans="1:14" x14ac:dyDescent="0.35">
      <c r="A456" s="25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0"/>
        <v>0</v>
      </c>
    </row>
    <row r="457" spans="1:14" x14ac:dyDescent="0.35">
      <c r="A457" s="25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0"/>
        <v>0</v>
      </c>
    </row>
    <row r="458" spans="1:14" x14ac:dyDescent="0.35">
      <c r="A458" s="25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0"/>
        <v>0</v>
      </c>
    </row>
    <row r="459" spans="1:14" x14ac:dyDescent="0.35">
      <c r="A459" s="25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0"/>
        <v>0</v>
      </c>
    </row>
    <row r="460" spans="1:14" x14ac:dyDescent="0.35">
      <c r="A460" s="25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0"/>
        <v>0</v>
      </c>
    </row>
    <row r="461" spans="1:14" x14ac:dyDescent="0.35">
      <c r="A461" s="25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0"/>
        <v>0</v>
      </c>
    </row>
    <row r="462" spans="1:14" x14ac:dyDescent="0.35">
      <c r="A462" s="25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0"/>
        <v>0</v>
      </c>
    </row>
    <row r="463" spans="1:14" x14ac:dyDescent="0.35">
      <c r="A463" s="25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0"/>
        <v>0</v>
      </c>
    </row>
    <row r="464" spans="1:14" x14ac:dyDescent="0.35">
      <c r="A464" s="25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0"/>
        <v>0</v>
      </c>
    </row>
    <row r="465" spans="1:14" x14ac:dyDescent="0.35">
      <c r="A465" s="25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0"/>
        <v>0</v>
      </c>
    </row>
    <row r="466" spans="1:14" x14ac:dyDescent="0.35">
      <c r="A466" s="25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0"/>
        <v>0</v>
      </c>
    </row>
    <row r="467" spans="1:14" x14ac:dyDescent="0.35">
      <c r="A467" s="25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0"/>
        <v>0</v>
      </c>
    </row>
    <row r="468" spans="1:14" x14ac:dyDescent="0.35">
      <c r="A468" s="25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0"/>
        <v>0</v>
      </c>
    </row>
    <row r="469" spans="1:14" x14ac:dyDescent="0.35">
      <c r="A469" s="25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si="10"/>
        <v>0</v>
      </c>
    </row>
    <row r="470" spans="1:14" x14ac:dyDescent="0.35">
      <c r="A470" s="25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0"/>
        <v>0</v>
      </c>
    </row>
    <row r="471" spans="1:14" x14ac:dyDescent="0.35">
      <c r="A471" s="25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0"/>
        <v>0</v>
      </c>
    </row>
    <row r="472" spans="1:14" x14ac:dyDescent="0.35">
      <c r="A472" s="25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0"/>
        <v>0</v>
      </c>
    </row>
    <row r="473" spans="1:14" x14ac:dyDescent="0.35">
      <c r="A473" s="25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0"/>
        <v>0</v>
      </c>
    </row>
    <row r="474" spans="1:14" x14ac:dyDescent="0.35">
      <c r="A474" s="25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0"/>
        <v>0</v>
      </c>
    </row>
    <row r="475" spans="1:14" x14ac:dyDescent="0.35">
      <c r="A475" s="25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0"/>
        <v>0</v>
      </c>
    </row>
    <row r="476" spans="1:14" x14ac:dyDescent="0.35">
      <c r="A476" s="25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0"/>
        <v>0</v>
      </c>
    </row>
    <row r="477" spans="1:14" x14ac:dyDescent="0.35">
      <c r="A477" s="25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0"/>
        <v>0</v>
      </c>
    </row>
    <row r="478" spans="1:14" x14ac:dyDescent="0.35">
      <c r="A478" s="25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0"/>
        <v>0</v>
      </c>
    </row>
    <row r="479" spans="1:14" x14ac:dyDescent="0.35">
      <c r="A479" s="25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0"/>
        <v>0</v>
      </c>
    </row>
    <row r="480" spans="1:14" x14ac:dyDescent="0.35">
      <c r="A480" s="25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0"/>
        <v>0</v>
      </c>
    </row>
    <row r="481" spans="1:14" x14ac:dyDescent="0.35">
      <c r="A481" s="25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0"/>
        <v>0</v>
      </c>
    </row>
    <row r="482" spans="1:14" x14ac:dyDescent="0.35">
      <c r="K482" s="43"/>
      <c r="L482" s="43"/>
    </row>
    <row r="1048558" spans="11:12" x14ac:dyDescent="0.35">
      <c r="K1048558" s="44"/>
      <c r="L1048558" s="44"/>
    </row>
  </sheetData>
  <mergeCells count="58">
    <mergeCell ref="A1:E2"/>
    <mergeCell ref="F1:I2"/>
    <mergeCell ref="K1:M2"/>
    <mergeCell ref="A3:B3"/>
    <mergeCell ref="C3:D3"/>
    <mergeCell ref="O7:P8"/>
    <mergeCell ref="A8:B8"/>
    <mergeCell ref="C8:D8"/>
    <mergeCell ref="O4:P5"/>
    <mergeCell ref="A5:B5"/>
    <mergeCell ref="C5:D5"/>
    <mergeCell ref="A6:B6"/>
    <mergeCell ref="C6:D6"/>
    <mergeCell ref="M6:N6"/>
    <mergeCell ref="O6:P6"/>
    <mergeCell ref="A4:B4"/>
    <mergeCell ref="C4:D4"/>
    <mergeCell ref="M4:N5"/>
    <mergeCell ref="A7:B7"/>
    <mergeCell ref="C7:D7"/>
    <mergeCell ref="M7:N8"/>
    <mergeCell ref="A11:B11"/>
    <mergeCell ref="C11:D11"/>
    <mergeCell ref="M11:N11"/>
    <mergeCell ref="O11:P11"/>
    <mergeCell ref="A12:B12"/>
    <mergeCell ref="F12:I12"/>
    <mergeCell ref="K12:O12"/>
    <mergeCell ref="A9:B9"/>
    <mergeCell ref="C9:D9"/>
    <mergeCell ref="M9:N9"/>
    <mergeCell ref="O9:P9"/>
    <mergeCell ref="A10:B10"/>
    <mergeCell ref="C10:D10"/>
    <mergeCell ref="M10:P10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7:B17"/>
    <mergeCell ref="F17:I17"/>
    <mergeCell ref="K17:O17"/>
    <mergeCell ref="A18:B18"/>
    <mergeCell ref="F18:I18"/>
    <mergeCell ref="K18:O18"/>
    <mergeCell ref="K482:L482"/>
    <mergeCell ref="K1048558:L104855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topLeftCell="A11" zoomScale="70" zoomScaleNormal="70" workbookViewId="0">
      <selection activeCell="G27" sqref="G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12" hidden="1" customWidth="1"/>
    <col min="9" max="9" width="24" customWidth="1"/>
    <col min="10" max="10" width="1.1796875" hidden="1" customWidth="1"/>
    <col min="11" max="11" width="33.26953125" customWidth="1"/>
    <col min="12" max="12" width="20.7265625" customWidth="1"/>
    <col min="13" max="13" width="15.81640625" customWidth="1"/>
    <col min="14" max="14" width="14.54296875" customWidth="1"/>
    <col min="15" max="15" width="10.54296875" customWidth="1"/>
  </cols>
  <sheetData>
    <row r="1" spans="1:16" ht="18" x14ac:dyDescent="0.4">
      <c r="A1" s="86" t="s">
        <v>0</v>
      </c>
      <c r="B1" s="86"/>
      <c r="C1" s="86"/>
      <c r="D1" s="86"/>
      <c r="E1" s="86"/>
      <c r="F1" s="87" t="s">
        <v>1</v>
      </c>
      <c r="G1" s="87"/>
      <c r="H1" s="87"/>
      <c r="I1" s="87"/>
      <c r="J1" s="18"/>
      <c r="K1" s="88">
        <v>44668</v>
      </c>
      <c r="L1" s="88"/>
      <c r="M1" s="87"/>
      <c r="N1" s="1"/>
    </row>
    <row r="2" spans="1:16" ht="18" x14ac:dyDescent="0.4">
      <c r="A2" s="86"/>
      <c r="B2" s="86"/>
      <c r="C2" s="86"/>
      <c r="D2" s="86"/>
      <c r="E2" s="86"/>
      <c r="F2" s="87"/>
      <c r="G2" s="87"/>
      <c r="H2" s="87"/>
      <c r="I2" s="87"/>
      <c r="J2" s="18"/>
      <c r="K2" s="87"/>
      <c r="L2" s="87"/>
      <c r="M2" s="87"/>
      <c r="N2" s="1"/>
    </row>
    <row r="3" spans="1:16" x14ac:dyDescent="0.35">
      <c r="A3" s="89" t="s">
        <v>2</v>
      </c>
      <c r="B3" s="85"/>
      <c r="C3" s="90" t="s">
        <v>3</v>
      </c>
      <c r="D3" s="85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35">
      <c r="A4" s="73" t="s">
        <v>10</v>
      </c>
      <c r="B4" s="81"/>
      <c r="C4" s="75" t="s">
        <v>75</v>
      </c>
      <c r="D4" s="50"/>
      <c r="E4" s="11"/>
      <c r="F4" s="11"/>
      <c r="G4" s="11"/>
      <c r="H4" s="11"/>
      <c r="I4" s="11"/>
      <c r="J4" s="11"/>
      <c r="K4" s="11"/>
      <c r="L4" s="11"/>
      <c r="M4" s="82" t="s">
        <v>11</v>
      </c>
      <c r="N4" s="83"/>
      <c r="O4" s="70">
        <f>SUM(O6)+O11</f>
        <v>9.25</v>
      </c>
      <c r="P4" s="71"/>
    </row>
    <row r="5" spans="1:16" ht="36.65" customHeight="1" x14ac:dyDescent="0.35">
      <c r="A5" s="73" t="s">
        <v>12</v>
      </c>
      <c r="B5" s="74"/>
      <c r="C5" s="75" t="s">
        <v>76</v>
      </c>
      <c r="D5" s="50"/>
      <c r="E5" s="11"/>
      <c r="F5" s="11"/>
      <c r="G5" s="11"/>
      <c r="H5" s="11"/>
      <c r="I5" s="11"/>
      <c r="J5" s="11"/>
      <c r="K5" s="11"/>
      <c r="L5" s="11"/>
      <c r="M5" s="74"/>
      <c r="N5" s="74"/>
      <c r="O5" s="72"/>
      <c r="P5" s="72"/>
    </row>
    <row r="6" spans="1:16" ht="60.75" customHeight="1" x14ac:dyDescent="0.35">
      <c r="A6" s="76" t="s">
        <v>13</v>
      </c>
      <c r="B6" s="77"/>
      <c r="C6" s="78">
        <v>8.75</v>
      </c>
      <c r="D6" s="50"/>
      <c r="E6" s="12"/>
      <c r="F6" s="12"/>
      <c r="G6" s="12"/>
      <c r="H6" s="12"/>
      <c r="I6" s="12"/>
      <c r="J6" s="12"/>
      <c r="K6" s="12"/>
      <c r="L6" s="12"/>
      <c r="M6" s="51" t="s">
        <v>14</v>
      </c>
      <c r="N6" s="52"/>
      <c r="O6" s="79">
        <f>SUM(C10:L10)</f>
        <v>9.25</v>
      </c>
      <c r="P6" s="80"/>
    </row>
    <row r="7" spans="1:16" ht="38.15" customHeight="1" x14ac:dyDescent="0.35">
      <c r="A7" s="84" t="s">
        <v>54</v>
      </c>
      <c r="B7" s="85"/>
      <c r="C7" s="78"/>
      <c r="D7" s="50"/>
      <c r="E7" s="12"/>
      <c r="F7" s="12"/>
      <c r="G7" s="12"/>
      <c r="H7" s="12"/>
      <c r="I7" s="12"/>
      <c r="J7" s="12"/>
      <c r="K7" s="12"/>
      <c r="L7" s="12"/>
      <c r="M7" s="51" t="s">
        <v>15</v>
      </c>
      <c r="N7" s="51"/>
      <c r="O7" s="66">
        <f>SUM(L21:L498)</f>
        <v>3.42</v>
      </c>
      <c r="P7" s="67"/>
    </row>
    <row r="8" spans="1:16" ht="47.5" customHeight="1" x14ac:dyDescent="0.35">
      <c r="A8" s="48" t="s">
        <v>16</v>
      </c>
      <c r="B8" s="48"/>
      <c r="C8" s="68">
        <v>1</v>
      </c>
      <c r="D8" s="69"/>
      <c r="E8" s="13"/>
      <c r="F8" s="13"/>
      <c r="G8" s="13"/>
      <c r="H8" s="13"/>
      <c r="I8" s="13"/>
      <c r="J8" s="13"/>
      <c r="K8" s="13"/>
      <c r="L8" s="13"/>
      <c r="M8" s="51"/>
      <c r="N8" s="51"/>
      <c r="O8" s="67"/>
      <c r="P8" s="67"/>
    </row>
    <row r="9" spans="1:16" ht="44.15" customHeight="1" x14ac:dyDescent="0.35">
      <c r="A9" s="48" t="s">
        <v>17</v>
      </c>
      <c r="B9" s="48"/>
      <c r="C9" s="49">
        <v>0.5</v>
      </c>
      <c r="D9" s="50"/>
      <c r="E9" s="14"/>
      <c r="F9" s="14"/>
      <c r="G9" s="14"/>
      <c r="H9" s="14"/>
      <c r="I9" s="14"/>
      <c r="J9" s="14"/>
      <c r="K9" s="14"/>
      <c r="L9" s="14"/>
      <c r="M9" s="51" t="s">
        <v>18</v>
      </c>
      <c r="N9" s="52"/>
      <c r="O9" s="53">
        <f>SUM(N21:N498)</f>
        <v>11.4</v>
      </c>
      <c r="P9" s="54"/>
    </row>
    <row r="10" spans="1:16" ht="63.75" customHeight="1" x14ac:dyDescent="0.35">
      <c r="A10" s="55" t="s">
        <v>19</v>
      </c>
      <c r="B10" s="55"/>
      <c r="C10" s="56">
        <f>SUM(C6+C7+C8-C9)</f>
        <v>9.25</v>
      </c>
      <c r="D10" s="56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1" t="s">
        <v>23</v>
      </c>
      <c r="N10" s="51"/>
      <c r="O10" s="51"/>
      <c r="P10" s="51"/>
    </row>
    <row r="11" spans="1:16" ht="22.5" customHeight="1" x14ac:dyDescent="0.5">
      <c r="A11" s="57" t="s">
        <v>20</v>
      </c>
      <c r="B11" s="58"/>
      <c r="C11" s="59"/>
      <c r="D11" s="60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61" t="s">
        <v>22</v>
      </c>
      <c r="N11" s="61"/>
      <c r="O11" s="62">
        <f>SUM(A11:I11)</f>
        <v>0</v>
      </c>
      <c r="P11" s="62"/>
    </row>
    <row r="12" spans="1:16" ht="18.5" x14ac:dyDescent="0.35">
      <c r="A12" s="63" t="s">
        <v>24</v>
      </c>
      <c r="B12" s="63"/>
      <c r="C12" s="4" t="s">
        <v>25</v>
      </c>
      <c r="D12" s="5" t="s">
        <v>26</v>
      </c>
      <c r="E12" s="5" t="s">
        <v>27</v>
      </c>
      <c r="F12" s="64" t="s">
        <v>28</v>
      </c>
      <c r="G12" s="64"/>
      <c r="H12" s="64"/>
      <c r="I12" s="64"/>
      <c r="J12" s="19"/>
      <c r="K12" s="65" t="s">
        <v>29</v>
      </c>
      <c r="L12" s="65"/>
      <c r="M12" s="65"/>
      <c r="N12" s="65"/>
      <c r="O12" s="65"/>
    </row>
    <row r="13" spans="1:16" ht="18.5" x14ac:dyDescent="0.35">
      <c r="A13" s="45" t="s">
        <v>30</v>
      </c>
      <c r="B13" s="45"/>
      <c r="C13" s="6"/>
      <c r="D13" s="7">
        <v>1</v>
      </c>
      <c r="E13" s="5">
        <f>SUM(C13:D13)</f>
        <v>1</v>
      </c>
      <c r="F13" s="46"/>
      <c r="G13" s="46"/>
      <c r="H13" s="46"/>
      <c r="I13" s="46"/>
      <c r="J13" s="20"/>
      <c r="K13" s="47" t="s">
        <v>77</v>
      </c>
      <c r="L13" s="47"/>
      <c r="M13" s="47"/>
      <c r="N13" s="47"/>
      <c r="O13" s="47"/>
    </row>
    <row r="14" spans="1:16" ht="18.5" x14ac:dyDescent="0.35">
      <c r="A14" s="45" t="s">
        <v>31</v>
      </c>
      <c r="B14" s="45"/>
      <c r="C14" s="8"/>
      <c r="D14" s="9"/>
      <c r="E14" s="5"/>
      <c r="F14" s="46"/>
      <c r="G14" s="46"/>
      <c r="H14" s="46"/>
      <c r="I14" s="46"/>
      <c r="J14" s="20"/>
      <c r="K14" s="47"/>
      <c r="L14" s="47"/>
      <c r="M14" s="47"/>
      <c r="N14" s="47"/>
      <c r="O14" s="47"/>
    </row>
    <row r="15" spans="1:16" ht="18.5" x14ac:dyDescent="0.35">
      <c r="A15" s="45" t="s">
        <v>32</v>
      </c>
      <c r="B15" s="45"/>
      <c r="C15" s="6"/>
      <c r="D15" s="7"/>
      <c r="E15" s="5"/>
      <c r="F15" s="46"/>
      <c r="G15" s="46"/>
      <c r="H15" s="46"/>
      <c r="I15" s="46"/>
      <c r="J15" s="20"/>
      <c r="K15" s="47"/>
      <c r="L15" s="47"/>
      <c r="M15" s="47"/>
      <c r="N15" s="47"/>
      <c r="O15" s="47"/>
    </row>
    <row r="16" spans="1:16" ht="18.5" x14ac:dyDescent="0.35">
      <c r="A16" s="45" t="s">
        <v>33</v>
      </c>
      <c r="B16" s="45"/>
      <c r="C16" s="6"/>
      <c r="D16" s="7"/>
      <c r="E16" s="5"/>
      <c r="F16" s="46"/>
      <c r="G16" s="46"/>
      <c r="H16" s="46"/>
      <c r="I16" s="46"/>
      <c r="J16" s="20"/>
      <c r="K16" s="47"/>
      <c r="L16" s="47"/>
      <c r="M16" s="47"/>
      <c r="N16" s="47"/>
      <c r="O16" s="47"/>
    </row>
    <row r="17" spans="1:15" ht="18.5" x14ac:dyDescent="0.35">
      <c r="A17" s="45" t="s">
        <v>34</v>
      </c>
      <c r="B17" s="45"/>
      <c r="C17" s="6"/>
      <c r="D17" s="7"/>
      <c r="E17" s="5"/>
      <c r="F17" s="46"/>
      <c r="G17" s="46"/>
      <c r="H17" s="46"/>
      <c r="I17" s="46"/>
      <c r="J17" s="20"/>
      <c r="K17" s="47"/>
      <c r="L17" s="47"/>
      <c r="M17" s="47"/>
      <c r="N17" s="47"/>
      <c r="O17" s="47"/>
    </row>
    <row r="18" spans="1:15" ht="18.5" x14ac:dyDescent="0.35">
      <c r="A18" s="45" t="s">
        <v>35</v>
      </c>
      <c r="B18" s="45"/>
      <c r="C18" s="6"/>
      <c r="D18" s="7"/>
      <c r="E18" s="5"/>
      <c r="F18" s="46"/>
      <c r="G18" s="46"/>
      <c r="H18" s="46"/>
      <c r="I18" s="46"/>
      <c r="J18" s="20"/>
      <c r="K18" s="47"/>
      <c r="L18" s="47"/>
      <c r="M18" s="47"/>
      <c r="N18" s="47"/>
      <c r="O18" s="47"/>
    </row>
    <row r="19" spans="1:15" ht="18.5" x14ac:dyDescent="0.35">
      <c r="A19" s="45" t="s">
        <v>36</v>
      </c>
      <c r="B19" s="45"/>
      <c r="C19" s="6"/>
      <c r="D19" s="7"/>
      <c r="E19" s="5"/>
      <c r="F19" s="46"/>
      <c r="G19" s="46"/>
      <c r="H19" s="46"/>
      <c r="I19" s="46"/>
      <c r="J19" s="20"/>
      <c r="K19" s="47"/>
      <c r="L19" s="47"/>
      <c r="M19" s="47"/>
      <c r="N19" s="47"/>
      <c r="O19" s="47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3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3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3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3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3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3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3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3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3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3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3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3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3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3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3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3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3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3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3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3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3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3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3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3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3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3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3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3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3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3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3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3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3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3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3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3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3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3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3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3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3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3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3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3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3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3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3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3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3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3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3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3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3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3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3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3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3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3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3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3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3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3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3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3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3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3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3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3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3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3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3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3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3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3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3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3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3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3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3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3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3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3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3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3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3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3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3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3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3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3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3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3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3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3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3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3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3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3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3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3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3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3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3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3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3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3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3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3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3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3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3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3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3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3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3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3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3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3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3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3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3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3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3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3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3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3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3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3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3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3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3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3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3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3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3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3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3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3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3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3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3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3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3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3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3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3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3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3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3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3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3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3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3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3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3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3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3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3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3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3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3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3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3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3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3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3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3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3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3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3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3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3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3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3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3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3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3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3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3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3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3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3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3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3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3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3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3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3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3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3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3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3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3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3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3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3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3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3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3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3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3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3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3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3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3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3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3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3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3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3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3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3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3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3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3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3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3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3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3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3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3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3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3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3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3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3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3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3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3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3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3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3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3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3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3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3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3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3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3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3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3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3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3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3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3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3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3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3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3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3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3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3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3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3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3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3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3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3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3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3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3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3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3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3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3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3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3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3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3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3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3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3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3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3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3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3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3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3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3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3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3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3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3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3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3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3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3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3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3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3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3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3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3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3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3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3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3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3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3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3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3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3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3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3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3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3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3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3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3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3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3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3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3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3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3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3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3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3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3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3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3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3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3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3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3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3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3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3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3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3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3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3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3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3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3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3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3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3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3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3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3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3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3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3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3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3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3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3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3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3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3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3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3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3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3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3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3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3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3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3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3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3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3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3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3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3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3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3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3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3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3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3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3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3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3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3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3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3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3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3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3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3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3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3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3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3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3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3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3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3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3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3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3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3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3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3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3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3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3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3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3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3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3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3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3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3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3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3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3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3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3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3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3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3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3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3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3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3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3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3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3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3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3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3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3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3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3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3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3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3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3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3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3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3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3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3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3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3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3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3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3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3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3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3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3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3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3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3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3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3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3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3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3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3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3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3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3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3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3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3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3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3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3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3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3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35">
      <c r="K499" s="43"/>
      <c r="L499" s="43"/>
    </row>
    <row r="1048575" spans="11:12" x14ac:dyDescent="0.35">
      <c r="K1048575" s="44"/>
      <c r="L1048575" s="44"/>
    </row>
  </sheetData>
  <mergeCells count="58"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1:B11"/>
    <mergeCell ref="C11:D11"/>
    <mergeCell ref="M11:N11"/>
    <mergeCell ref="O11:P11"/>
    <mergeCell ref="A12:B12"/>
    <mergeCell ref="F12:I12"/>
    <mergeCell ref="K12:O12"/>
    <mergeCell ref="M9:N9"/>
    <mergeCell ref="O9:P9"/>
    <mergeCell ref="A10:B10"/>
    <mergeCell ref="C10:D10"/>
    <mergeCell ref="A9:B9"/>
    <mergeCell ref="C9:D9"/>
    <mergeCell ref="M10:P10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A5:B5"/>
    <mergeCell ref="C5:D5"/>
    <mergeCell ref="A4:B4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Jim Gee</cp:lastModifiedBy>
  <dcterms:created xsi:type="dcterms:W3CDTF">2022-05-26T15:05:30Z</dcterms:created>
  <dcterms:modified xsi:type="dcterms:W3CDTF">2023-06-20T12:21:04Z</dcterms:modified>
</cp:coreProperties>
</file>