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27665DEA-1B68-4C03-A708-220D4FEF152E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G10" i="3"/>
  <c r="F10" i="3"/>
  <c r="I10" i="3"/>
  <c r="O7" i="3"/>
  <c r="N481" i="3" l="1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<sst xmlns="http://schemas.openxmlformats.org/spreadsheetml/2006/main" count="260" uniqueCount="142">
  <si>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</si>
  <si>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</si>
  <si>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</si>
  <si>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</si>
  <si>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</si>
  <si>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</si>
  <si>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</si>
  <si>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</si>
  <si>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</si>
  <si>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</si>
  <si>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</si>
  <si>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</si>
  <si>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</si>
  <si>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</si>
  <si>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</si>
  <si>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</si>
  <si>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</si>
  <si>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</si>
  <si>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</si>
  <si>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</si>
  <si>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</si>
  <si>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</si>
  <si>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</si>
  <si>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</si>
  <si>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</si>
  <si>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</si>
  <si>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</si>
  <si>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</si>
  <si>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</si>
  <si>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</si>
  <si>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</si>
  <si>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</si>
  <si>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</si>
  <si>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</si>
  <si>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</si>
  <si>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</si>
  <si>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</si>
  <si>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</si>
  <si>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</si>
  <si>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</si>
  <si>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</si>
  <si>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</si>
  <si>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</si>
  <si>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</si>
  <si>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</si>
  <si>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</si>
  <si>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</si>
  <si>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</si>
  <si>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</si>
  <si>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</si>
  <si>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</si>
  <si>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</si>
  <si>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</si>
  <si>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</si>
  <si>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</si>
  <si>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</si>
  <si>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</si>
  <si>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</si>
  <si>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</si>
  <si>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</si>
  <si>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</si>
  <si>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</si>
  <si>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</si>
  <si>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</si>
  <si>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</si>
  <si>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</si>
  <si>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</si>
  <si>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</si>
  <si>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</si>
  <si>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</si>
  <si>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</si>
  <si>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</si>
  <si>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</si>
  <si>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</si>
  <si>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</si>
  <si>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</si>
  <si>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</si>
  <si>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</si>
  <si>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</si>
  <si>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</si>
  <si>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</si>
  <si>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Wed</t>
  </si>
  <si>
    <t>emails, phone calls and reed city staffing</t>
  </si>
  <si>
    <t>Tue</t>
  </si>
  <si>
    <t>9898 S Clare Ave, Clare, MI 48617</t>
  </si>
  <si>
    <t>Fri</t>
  </si>
  <si>
    <t xml:space="preserve">emails and phone calls  </t>
  </si>
  <si>
    <t>7m</t>
  </si>
  <si>
    <t>Home Office</t>
  </si>
  <si>
    <t>1200 Front Ave NW, Grand Rapids, MI  49504</t>
  </si>
  <si>
    <t>emails and phone calls, spr discussions</t>
  </si>
  <si>
    <t>21351 Maple Ave, Reed City, MI 49677</t>
  </si>
  <si>
    <t>4m</t>
  </si>
  <si>
    <t>Paradigm</t>
  </si>
  <si>
    <t>415 Leonard St NW Suite 200, Grand Rapids Mi  49504</t>
  </si>
  <si>
    <t>McDonald's</t>
  </si>
  <si>
    <t>Union, MI 48858</t>
  </si>
  <si>
    <t>REED CITY HS/MS</t>
  </si>
  <si>
    <t>225 W Church Ave, Reed City MI 49677</t>
  </si>
  <si>
    <t>745am</t>
  </si>
  <si>
    <t>730am</t>
  </si>
  <si>
    <t>pto</t>
  </si>
  <si>
    <t>emails and phone calls</t>
  </si>
  <si>
    <t>8580 E Townline Lake Rd, Harrison, MI 48625</t>
  </si>
  <si>
    <t>281 Leonard St NW, Grand Rapids, MI 49504</t>
  </si>
  <si>
    <t>1006 E Pickard St, Mt Pleasant, MI 48858</t>
  </si>
  <si>
    <t>1018 E Pickard St, Mt Pleasant, MI 48858</t>
  </si>
  <si>
    <t>4479-4431 Campus Ridge Dr, Midland, MI 48640</t>
  </si>
  <si>
    <t>1h 42m</t>
  </si>
  <si>
    <t>338 W Lincoln Ave, Reed City, MI 49677</t>
  </si>
  <si>
    <t>4h 38m</t>
  </si>
  <si>
    <t>9m</t>
  </si>
  <si>
    <t>47m</t>
  </si>
  <si>
    <t>Birch Run Elem.</t>
  </si>
  <si>
    <t>12440 Church St, Birch Run MI 48415</t>
  </si>
  <si>
    <t>28m</t>
  </si>
  <si>
    <t>Speedway</t>
  </si>
  <si>
    <t>4950 South Garfield Road, Williams, MI 48611</t>
  </si>
  <si>
    <t>41m</t>
  </si>
  <si>
    <t>26m</t>
  </si>
  <si>
    <t>South Mission Street, Mount Pleasant, MI 48858</t>
  </si>
  <si>
    <t>Mt Pleasant Fancher</t>
  </si>
  <si>
    <t>801 S Kinney Ave, Mt. Pleasant MI 48858</t>
  </si>
  <si>
    <t>9357 6 Lakes Rd, Six Lakes, MI 48886</t>
  </si>
  <si>
    <t>Six Lakes Road, Belvidere, MI 48886</t>
  </si>
  <si>
    <t>1018 East Pickard Street, Mount Pleasant, MI 48858</t>
  </si>
  <si>
    <t>Mount Pleasant, MI 48858</t>
  </si>
  <si>
    <t>Grant, MI 48617</t>
  </si>
  <si>
    <t>6100-6598 S Clare Ave, Clare, MI 48617</t>
  </si>
  <si>
    <t>6650 E Townline Lake Rd, Harrison, MI 48625</t>
  </si>
  <si>
    <t xml:space="preserve">gr office, warehouse project, payroll, </t>
  </si>
  <si>
    <t>reed city floor care class and summer training</t>
  </si>
  <si>
    <t xml:space="preserve">deliver suppiies, summer training for staff, walk progress, </t>
  </si>
  <si>
    <t>truck paperwork</t>
  </si>
  <si>
    <t xml:space="preserve">gr warehouse, month end, admin, fis terry's light, call for hvac repair, </t>
  </si>
  <si>
    <t>pickup supplies from hs, repair extractor</t>
  </si>
  <si>
    <t>7am</t>
  </si>
  <si>
    <t>230pm</t>
  </si>
  <si>
    <t>430pm</t>
  </si>
  <si>
    <t>4pm</t>
  </si>
  <si>
    <t>7pm</t>
  </si>
  <si>
    <t>mitc fixes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</si>
</sst>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0" fillId="0" borderId="0" xfId="0" applyNumberFormat="1"/>
    <xf numFmtId="18" fontId="0" fillId="0" borderId="0" xfId="0" applyNumberFormat="1"/>
    <xf numFmtId="164" fontId="0" fillId="5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2" fontId="0" fillId="3" borderId="1" xfId="0" applyNumberFormat="1" applyFill="1" applyBorder="1"/>
    <xf numFmtId="0" fontId="0" fillId="3" borderId="0" xfId="0" applyFill="1"/>
    <xf numFmtId="0" fontId="0" fillId="3" borderId="9" xfId="0" applyFill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Q1048558"/>
  <sheetViews>
    <sheetView tabSelected="1" zoomScale="70" zoomScaleNormal="70" workbookViewId="0">
      <selection activeCell="F1" sqref="F1:I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43" t="s">
        <v>0</v>
      </c>
      <c r="B1" s="43"/>
      <c r="C1" s="43"/>
      <c r="D1" s="43"/>
      <c r="E1" s="43"/>
      <c r="F1" s="44" t="s">
        <v>80</v>
      </c>
      <c r="G1" s="44"/>
      <c r="H1" s="44"/>
      <c r="I1" s="44"/>
      <c r="J1" s="18"/>
      <c r="K1" s="45">
        <v>45088</v>
      </c>
      <c r="L1" s="45"/>
      <c r="M1" s="44"/>
      <c r="N1" s="1"/>
    </row>
    <row r="2" spans="1:16" ht="18" x14ac:dyDescent="0.4">
      <c r="A2" s="43"/>
      <c r="B2" s="43"/>
      <c r="C2" s="43"/>
      <c r="D2" s="43"/>
      <c r="E2" s="43"/>
      <c r="F2" s="44"/>
      <c r="G2" s="44"/>
      <c r="H2" s="44"/>
      <c r="I2" s="44"/>
      <c r="J2" s="18"/>
      <c r="K2" s="44"/>
      <c r="L2" s="44"/>
      <c r="M2" s="44"/>
      <c r="N2" s="1"/>
    </row>
    <row r="3" spans="1:16" x14ac:dyDescent="0.35">
      <c r="A3" s="46" t="s">
        <v>2</v>
      </c>
      <c r="B3" s="47"/>
      <c r="C3" s="48" t="s">
        <v>3</v>
      </c>
      <c r="D3" s="4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57" t="s">
        <v>10</v>
      </c>
      <c r="B4" s="68"/>
      <c r="C4" s="59" t="s">
        <v>136</v>
      </c>
      <c r="D4" s="60"/>
      <c r="E4" s="11" t="s">
        <v>99</v>
      </c>
      <c r="F4" s="11" t="s">
        <v>100</v>
      </c>
      <c r="G4" s="11" t="s">
        <v>101</v>
      </c>
      <c r="H4" s="11"/>
      <c r="I4" s="11" t="s">
        <v>136</v>
      </c>
      <c r="J4" s="11"/>
      <c r="K4" s="11"/>
      <c r="L4" s="11"/>
      <c r="M4" s="69" t="s">
        <v>11</v>
      </c>
      <c r="N4" s="70"/>
      <c r="O4" s="54">
        <f>SUM(O6)+O11</f>
        <v>46.75</v>
      </c>
      <c r="P4" s="55"/>
    </row>
    <row r="5" spans="1:16" ht="36.65" customHeight="1" x14ac:dyDescent="0.35">
      <c r="A5" s="57" t="s">
        <v>12</v>
      </c>
      <c r="B5" s="58"/>
      <c r="C5" s="59" t="s">
        <v>137</v>
      </c>
      <c r="D5" s="60"/>
      <c r="E5" s="11" t="s">
        <v>138</v>
      </c>
      <c r="F5" s="11" t="s">
        <v>139</v>
      </c>
      <c r="G5" s="11"/>
      <c r="H5" s="11"/>
      <c r="I5" s="11" t="s">
        <v>140</v>
      </c>
      <c r="J5" s="11"/>
      <c r="K5" s="11"/>
      <c r="L5" s="11"/>
      <c r="M5" s="58"/>
      <c r="N5" s="58"/>
      <c r="O5" s="56"/>
      <c r="P5" s="56"/>
    </row>
    <row r="6" spans="1:16" ht="60.75" customHeight="1" x14ac:dyDescent="0.35">
      <c r="A6" s="61" t="s">
        <v>13</v>
      </c>
      <c r="B6" s="62"/>
      <c r="C6" s="63">
        <v>4</v>
      </c>
      <c r="D6" s="60"/>
      <c r="E6" s="12">
        <v>7.5</v>
      </c>
      <c r="F6" s="12">
        <v>6</v>
      </c>
      <c r="G6" s="12"/>
      <c r="H6" s="12"/>
      <c r="I6" s="12">
        <v>8</v>
      </c>
      <c r="J6" s="12"/>
      <c r="K6" s="12"/>
      <c r="L6" s="12"/>
      <c r="M6" s="64" t="s">
        <v>14</v>
      </c>
      <c r="N6" s="65"/>
      <c r="O6" s="66">
        <f>SUM(C10:L10)</f>
        <v>35.75</v>
      </c>
      <c r="P6" s="67"/>
    </row>
    <row r="7" spans="1:16" ht="38.15" customHeight="1" x14ac:dyDescent="0.35">
      <c r="A7" s="71" t="s">
        <v>54</v>
      </c>
      <c r="B7" s="47"/>
      <c r="C7" s="63">
        <v>3.5</v>
      </c>
      <c r="D7" s="60"/>
      <c r="E7" s="12">
        <v>1.75</v>
      </c>
      <c r="F7" s="12">
        <v>2.5</v>
      </c>
      <c r="G7" s="12"/>
      <c r="H7" s="12"/>
      <c r="I7" s="12">
        <v>4</v>
      </c>
      <c r="J7" s="12"/>
      <c r="K7" s="12"/>
      <c r="L7" s="12"/>
      <c r="M7" s="64" t="s">
        <v>15</v>
      </c>
      <c r="N7" s="64"/>
      <c r="O7" s="49">
        <f>SUM(L21:L481)</f>
        <v>0</v>
      </c>
      <c r="P7" s="50"/>
    </row>
    <row r="8" spans="1:16" ht="47.5" customHeight="1" x14ac:dyDescent="0.35">
      <c r="A8" s="51" t="s">
        <v>16</v>
      </c>
      <c r="B8" s="51"/>
      <c r="C8" s="52">
        <v>1.25</v>
      </c>
      <c r="D8" s="53"/>
      <c r="E8" s="13">
        <v>0.75</v>
      </c>
      <c r="F8" s="13">
        <v>0.75</v>
      </c>
      <c r="G8" s="13">
        <v>1</v>
      </c>
      <c r="H8" s="13"/>
      <c r="I8" s="13">
        <v>1.25</v>
      </c>
      <c r="J8" s="13"/>
      <c r="K8" s="13"/>
      <c r="L8" s="13">
        <v>1</v>
      </c>
      <c r="M8" s="64"/>
      <c r="N8" s="64"/>
      <c r="O8" s="50"/>
      <c r="P8" s="50"/>
    </row>
    <row r="9" spans="1:16" ht="44.15" customHeight="1" x14ac:dyDescent="0.35">
      <c r="A9" s="51" t="s">
        <v>17</v>
      </c>
      <c r="B9" s="51"/>
      <c r="C9" s="81"/>
      <c r="D9" s="60"/>
      <c r="E9" s="14"/>
      <c r="F9" s="14"/>
      <c r="G9" s="14"/>
      <c r="H9" s="14"/>
      <c r="I9" s="14"/>
      <c r="J9" s="14"/>
      <c r="K9" s="14"/>
      <c r="L9" s="14"/>
      <c r="M9" s="64" t="s">
        <v>18</v>
      </c>
      <c r="N9" s="65"/>
      <c r="O9" s="82">
        <f>SUM(N21:N481)</f>
        <v>0</v>
      </c>
      <c r="P9" s="83"/>
    </row>
    <row r="10" spans="1:16" ht="63.75" customHeight="1" x14ac:dyDescent="0.35">
      <c r="A10" s="84" t="s">
        <v>19</v>
      </c>
      <c r="B10" s="84"/>
      <c r="C10" s="85">
        <v>1.25</v>
      </c>
      <c r="D10" s="85"/>
      <c r="E10" s="15">
        <f>SUM(E6+E7+E8-E9)</f>
        <v>10</v>
      </c>
      <c r="F10" s="15">
        <f>SUM(F6+F7+F8-F9)</f>
        <v>9.25</v>
      </c>
      <c r="G10" s="15">
        <f>SUM(G6+G7+G8-G9)</f>
        <v>1</v>
      </c>
      <c r="H10" s="15"/>
      <c r="I10" s="15">
        <f t="shared" ref="I10" si="0">SUM(I6+I7+I8-I9)</f>
        <v>13.25</v>
      </c>
      <c r="J10" s="15"/>
      <c r="K10" s="15">
        <f t="shared" ref="K10:L10" si="1">SUM(K6+K7+K8-K9)</f>
        <v>0</v>
      </c>
      <c r="L10" s="15">
        <f t="shared" si="1"/>
        <v>1</v>
      </c>
      <c r="M10" s="64" t="s">
        <v>23</v>
      </c>
      <c r="N10" s="64"/>
      <c r="O10" s="64"/>
      <c r="P10" s="64"/>
    </row>
    <row r="11" spans="1:16" ht="22.5" customHeight="1" x14ac:dyDescent="0.5">
      <c r="A11" s="72" t="s">
        <v>20</v>
      </c>
      <c r="B11" s="73"/>
      <c r="C11" s="74"/>
      <c r="D11" s="75"/>
      <c r="E11" s="16"/>
      <c r="F11" s="16"/>
      <c r="G11" s="16">
        <v>11</v>
      </c>
      <c r="H11" s="16"/>
      <c r="I11" s="16"/>
      <c r="J11" s="16"/>
      <c r="K11" s="23" t="s">
        <v>21</v>
      </c>
      <c r="L11" s="24"/>
      <c r="M11" s="76" t="s">
        <v>22</v>
      </c>
      <c r="N11" s="76"/>
      <c r="O11" s="77">
        <f>SUM(A11:I11)</f>
        <v>11</v>
      </c>
      <c r="P11" s="77"/>
    </row>
    <row r="12" spans="1:16" ht="18.5" x14ac:dyDescent="0.35">
      <c r="A12" s="78" t="s">
        <v>24</v>
      </c>
      <c r="B12" s="78"/>
      <c r="C12" s="4" t="s">
        <v>25</v>
      </c>
      <c r="D12" s="5" t="s">
        <v>26</v>
      </c>
      <c r="E12" s="5" t="s">
        <v>27</v>
      </c>
      <c r="F12" s="79" t="s">
        <v>28</v>
      </c>
      <c r="G12" s="79"/>
      <c r="H12" s="79"/>
      <c r="I12" s="79"/>
      <c r="J12" s="19"/>
      <c r="K12" s="80" t="s">
        <v>29</v>
      </c>
      <c r="L12" s="80"/>
      <c r="M12" s="80"/>
      <c r="N12" s="80"/>
      <c r="O12" s="80"/>
    </row>
    <row r="13" spans="1:16" ht="18.5" x14ac:dyDescent="0.35">
      <c r="A13" s="86" t="s">
        <v>30</v>
      </c>
      <c r="B13" s="86"/>
      <c r="C13" s="6">
        <v>0.5</v>
      </c>
      <c r="D13" s="7">
        <v>0.75</v>
      </c>
      <c r="E13" s="5">
        <v>0.5</v>
      </c>
      <c r="F13" s="87" t="s">
        <v>86</v>
      </c>
      <c r="G13" s="87"/>
      <c r="H13" s="87"/>
      <c r="I13" s="87"/>
      <c r="J13" s="20"/>
      <c r="K13" s="88" t="s">
        <v>82</v>
      </c>
      <c r="L13" s="88"/>
      <c r="M13" s="88"/>
      <c r="N13" s="88"/>
      <c r="O13" s="88"/>
    </row>
    <row r="14" spans="1:16" ht="18.5" x14ac:dyDescent="0.35">
      <c r="A14" s="86" t="s">
        <v>31</v>
      </c>
      <c r="B14" s="86"/>
      <c r="C14" s="6">
        <v>0.25</v>
      </c>
      <c r="D14" s="7">
        <v>0.5</v>
      </c>
      <c r="E14" s="5">
        <v>0.75</v>
      </c>
      <c r="F14" s="87" t="s">
        <v>86</v>
      </c>
      <c r="G14" s="87"/>
      <c r="H14" s="87"/>
      <c r="I14" s="87"/>
      <c r="J14" s="20"/>
      <c r="K14" s="88" t="s">
        <v>82</v>
      </c>
      <c r="L14" s="88"/>
      <c r="M14" s="88"/>
      <c r="N14" s="88"/>
      <c r="O14" s="88"/>
    </row>
    <row r="15" spans="1:16" ht="18.5" x14ac:dyDescent="0.35">
      <c r="A15" s="86" t="s">
        <v>32</v>
      </c>
      <c r="B15" s="86"/>
      <c r="C15" s="6">
        <v>0.25</v>
      </c>
      <c r="D15" s="7">
        <v>0.5</v>
      </c>
      <c r="E15" s="5">
        <v>0.75</v>
      </c>
      <c r="F15" s="87" t="s">
        <v>86</v>
      </c>
      <c r="G15" s="87"/>
      <c r="H15" s="87"/>
      <c r="I15" s="87"/>
      <c r="J15" s="20"/>
      <c r="K15" s="88" t="s">
        <v>82</v>
      </c>
      <c r="L15" s="88"/>
      <c r="M15" s="88"/>
      <c r="N15" s="88"/>
      <c r="O15" s="88"/>
    </row>
    <row r="16" spans="1:16" ht="18.5" x14ac:dyDescent="0.35">
      <c r="A16" s="86" t="s">
        <v>33</v>
      </c>
      <c r="B16" s="86"/>
      <c r="C16" s="6"/>
      <c r="D16" s="7">
        <v>1</v>
      </c>
      <c r="E16" s="5">
        <v>1</v>
      </c>
      <c r="F16" s="87"/>
      <c r="G16" s="87"/>
      <c r="H16" s="87"/>
      <c r="I16" s="87"/>
      <c r="J16" s="20"/>
      <c r="K16" s="88" t="s">
        <v>102</v>
      </c>
      <c r="L16" s="88"/>
      <c r="M16" s="88"/>
      <c r="N16" s="88"/>
      <c r="O16" s="88"/>
    </row>
    <row r="17" spans="1:15" ht="18.5" x14ac:dyDescent="0.35">
      <c r="A17" s="86" t="s">
        <v>34</v>
      </c>
      <c r="B17" s="86"/>
      <c r="C17" s="6">
        <v>0.25</v>
      </c>
      <c r="D17" s="7">
        <v>1</v>
      </c>
      <c r="E17" s="5">
        <v>1.25</v>
      </c>
      <c r="F17" s="87" t="s">
        <v>86</v>
      </c>
      <c r="G17" s="87"/>
      <c r="H17" s="87"/>
      <c r="I17" s="87"/>
      <c r="J17" s="20"/>
      <c r="K17" s="88" t="s">
        <v>90</v>
      </c>
      <c r="L17" s="88"/>
      <c r="M17" s="88"/>
      <c r="N17" s="88"/>
      <c r="O17" s="88"/>
    </row>
    <row r="18" spans="1:15" ht="18.5" x14ac:dyDescent="0.35">
      <c r="A18" s="86" t="s">
        <v>35</v>
      </c>
      <c r="B18" s="86"/>
      <c r="C18" s="6"/>
      <c r="D18" s="7"/>
      <c r="E18" s="5"/>
      <c r="F18" s="87"/>
      <c r="G18" s="87"/>
      <c r="H18" s="87"/>
      <c r="I18" s="87"/>
      <c r="J18" s="20"/>
      <c r="K18" s="88"/>
      <c r="L18" s="88"/>
      <c r="M18" s="88"/>
      <c r="N18" s="88"/>
      <c r="O18" s="88"/>
    </row>
    <row r="19" spans="1:15" ht="18.5" x14ac:dyDescent="0.35">
      <c r="A19" s="86" t="s">
        <v>36</v>
      </c>
      <c r="B19" s="86"/>
      <c r="C19" s="6"/>
      <c r="D19" s="7">
        <v>1</v>
      </c>
      <c r="E19" s="5">
        <v>1</v>
      </c>
      <c r="F19" s="87"/>
      <c r="G19" s="87"/>
      <c r="H19" s="87"/>
      <c r="I19" s="87"/>
      <c r="J19" s="20"/>
      <c r="K19" s="88" t="s">
        <v>141</v>
      </c>
      <c r="L19" s="88"/>
      <c r="M19" s="88"/>
      <c r="N19" s="88"/>
      <c r="O19" s="8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33">
        <v>45082</v>
      </c>
      <c r="B21" t="s">
        <v>72</v>
      </c>
      <c r="C21" s="34">
        <v>0.2951388888888889</v>
      </c>
      <c r="D21" s="34">
        <v>0.31041666666666667</v>
      </c>
      <c r="E21" t="s">
        <v>87</v>
      </c>
      <c r="F21">
        <v>19.100000000000001</v>
      </c>
      <c r="H21" t="s">
        <v>103</v>
      </c>
      <c r="J21" t="s">
        <v>84</v>
      </c>
    </row>
    <row r="22" spans="1:15" x14ac:dyDescent="0.35">
      <c r="A22" s="33">
        <v>45082</v>
      </c>
      <c r="B22" t="s">
        <v>72</v>
      </c>
      <c r="C22" s="34">
        <v>0.31527777777777777</v>
      </c>
      <c r="D22" s="34">
        <v>0.38541666666666669</v>
      </c>
      <c r="F22">
        <v>100.8</v>
      </c>
      <c r="H22" t="s">
        <v>84</v>
      </c>
      <c r="I22" t="s">
        <v>93</v>
      </c>
      <c r="J22" t="s">
        <v>94</v>
      </c>
      <c r="K22" t="s">
        <v>130</v>
      </c>
    </row>
    <row r="23" spans="1:15" x14ac:dyDescent="0.35">
      <c r="A23" s="33">
        <v>45082</v>
      </c>
      <c r="B23" t="s">
        <v>72</v>
      </c>
      <c r="C23" s="34">
        <v>0.50694444444444442</v>
      </c>
      <c r="D23" s="34">
        <v>0.56458333333333333</v>
      </c>
      <c r="F23">
        <v>8.1999999999999993</v>
      </c>
      <c r="H23" t="s">
        <v>104</v>
      </c>
      <c r="J23" t="s">
        <v>105</v>
      </c>
    </row>
    <row r="24" spans="1:15" x14ac:dyDescent="0.35">
      <c r="A24" s="33">
        <v>45082</v>
      </c>
      <c r="B24" t="s">
        <v>72</v>
      </c>
      <c r="C24" s="34">
        <v>0.56736111111111109</v>
      </c>
      <c r="D24" s="34">
        <v>0.59444444444444444</v>
      </c>
      <c r="F24">
        <v>27.9</v>
      </c>
      <c r="H24" t="s">
        <v>106</v>
      </c>
      <c r="J24" t="s">
        <v>107</v>
      </c>
    </row>
    <row r="25" spans="1:15" x14ac:dyDescent="0.35">
      <c r="A25" s="33">
        <v>45083</v>
      </c>
      <c r="B25" t="s">
        <v>83</v>
      </c>
      <c r="C25" s="34">
        <v>0.32361111111111113</v>
      </c>
      <c r="D25" s="34">
        <v>0.36874999999999997</v>
      </c>
      <c r="E25" t="s">
        <v>108</v>
      </c>
      <c r="F25">
        <v>24.2</v>
      </c>
      <c r="H25" t="s">
        <v>103</v>
      </c>
      <c r="J25" t="s">
        <v>109</v>
      </c>
    </row>
    <row r="26" spans="1:15" x14ac:dyDescent="0.35">
      <c r="A26" s="33">
        <v>45083</v>
      </c>
      <c r="B26" t="s">
        <v>83</v>
      </c>
      <c r="C26" s="34">
        <v>0.43958333333333338</v>
      </c>
      <c r="D26" s="34">
        <v>0.44097222222222227</v>
      </c>
      <c r="E26" t="s">
        <v>110</v>
      </c>
      <c r="F26">
        <v>0.6</v>
      </c>
      <c r="H26" t="s">
        <v>109</v>
      </c>
      <c r="I26" t="s">
        <v>97</v>
      </c>
      <c r="J26" t="s">
        <v>98</v>
      </c>
      <c r="K26" t="s">
        <v>131</v>
      </c>
    </row>
    <row r="27" spans="1:15" x14ac:dyDescent="0.35">
      <c r="A27" s="33">
        <v>45083</v>
      </c>
      <c r="B27" t="s">
        <v>83</v>
      </c>
      <c r="C27" s="34">
        <v>0.63402777777777775</v>
      </c>
      <c r="D27" s="34">
        <v>0.6430555555555556</v>
      </c>
      <c r="E27" t="s">
        <v>111</v>
      </c>
      <c r="F27">
        <v>4.3</v>
      </c>
      <c r="G27" t="s">
        <v>97</v>
      </c>
      <c r="H27" t="s">
        <v>98</v>
      </c>
      <c r="I27" t="s">
        <v>97</v>
      </c>
      <c r="J27" t="s">
        <v>98</v>
      </c>
    </row>
    <row r="28" spans="1:15" x14ac:dyDescent="0.35">
      <c r="A28" s="33">
        <v>45083</v>
      </c>
      <c r="B28" t="s">
        <v>83</v>
      </c>
      <c r="C28" s="34">
        <v>0.64930555555555558</v>
      </c>
      <c r="D28" s="34">
        <v>0.69374999999999998</v>
      </c>
      <c r="F28">
        <v>54.5</v>
      </c>
      <c r="G28" t="s">
        <v>97</v>
      </c>
      <c r="H28" t="s">
        <v>98</v>
      </c>
      <c r="J28" t="s">
        <v>103</v>
      </c>
    </row>
    <row r="29" spans="1:15" x14ac:dyDescent="0.35">
      <c r="A29" s="33">
        <v>45084</v>
      </c>
      <c r="B29" t="s">
        <v>81</v>
      </c>
      <c r="C29" s="34">
        <v>0.33263888888888887</v>
      </c>
      <c r="D29" s="34">
        <v>0.41388888888888892</v>
      </c>
      <c r="E29" t="s">
        <v>112</v>
      </c>
      <c r="F29">
        <v>116</v>
      </c>
      <c r="H29" t="s">
        <v>103</v>
      </c>
      <c r="I29" t="s">
        <v>113</v>
      </c>
      <c r="J29" t="s">
        <v>114</v>
      </c>
      <c r="K29" t="s">
        <v>135</v>
      </c>
    </row>
    <row r="30" spans="1:15" x14ac:dyDescent="0.35">
      <c r="A30" s="33">
        <v>45084</v>
      </c>
      <c r="B30" t="s">
        <v>81</v>
      </c>
      <c r="C30" s="34">
        <v>0.4465277777777778</v>
      </c>
      <c r="D30" s="34">
        <v>0.47013888888888888</v>
      </c>
      <c r="E30" t="s">
        <v>115</v>
      </c>
      <c r="F30">
        <v>35.700000000000003</v>
      </c>
      <c r="G30" t="s">
        <v>113</v>
      </c>
      <c r="H30" t="s">
        <v>114</v>
      </c>
      <c r="I30" t="s">
        <v>116</v>
      </c>
      <c r="J30" t="s">
        <v>117</v>
      </c>
    </row>
    <row r="31" spans="1:15" x14ac:dyDescent="0.35">
      <c r="A31" s="33">
        <v>45084</v>
      </c>
      <c r="B31" t="s">
        <v>81</v>
      </c>
      <c r="C31" s="34">
        <v>0.48958333333333331</v>
      </c>
      <c r="D31" s="34">
        <v>0.54652777777777783</v>
      </c>
      <c r="E31" t="s">
        <v>118</v>
      </c>
      <c r="F31">
        <v>83.1</v>
      </c>
      <c r="G31" t="s">
        <v>116</v>
      </c>
      <c r="H31" t="s">
        <v>117</v>
      </c>
      <c r="J31" t="s">
        <v>109</v>
      </c>
    </row>
    <row r="32" spans="1:15" x14ac:dyDescent="0.35">
      <c r="A32" s="33">
        <v>45084</v>
      </c>
      <c r="B32" t="s">
        <v>81</v>
      </c>
      <c r="C32" s="34">
        <v>0.57500000000000007</v>
      </c>
      <c r="D32" s="34">
        <v>0.57916666666666672</v>
      </c>
      <c r="E32" t="s">
        <v>119</v>
      </c>
      <c r="F32">
        <v>1.7</v>
      </c>
      <c r="H32" t="s">
        <v>109</v>
      </c>
      <c r="J32" t="s">
        <v>91</v>
      </c>
    </row>
    <row r="33" spans="1:17" x14ac:dyDescent="0.35">
      <c r="A33" s="33">
        <v>45084</v>
      </c>
      <c r="B33" t="s">
        <v>81</v>
      </c>
      <c r="C33" s="34">
        <v>0.59722222222222221</v>
      </c>
      <c r="D33" s="34">
        <v>0.60416666666666663</v>
      </c>
      <c r="F33">
        <v>1.5</v>
      </c>
      <c r="H33" t="s">
        <v>91</v>
      </c>
      <c r="I33" t="s">
        <v>97</v>
      </c>
      <c r="J33" t="s">
        <v>98</v>
      </c>
      <c r="K33" t="s">
        <v>132</v>
      </c>
    </row>
    <row r="34" spans="1:17" x14ac:dyDescent="0.35">
      <c r="A34" s="33">
        <v>45084</v>
      </c>
      <c r="B34" t="s">
        <v>81</v>
      </c>
      <c r="C34" s="34">
        <v>0.61944444444444446</v>
      </c>
      <c r="D34" s="34">
        <v>0.66597222222222219</v>
      </c>
      <c r="F34">
        <v>35.4</v>
      </c>
      <c r="K34" t="s">
        <v>133</v>
      </c>
    </row>
    <row r="35" spans="1:17" x14ac:dyDescent="0.35">
      <c r="A35" s="33">
        <v>45086</v>
      </c>
      <c r="B35" t="s">
        <v>85</v>
      </c>
      <c r="C35" s="34">
        <v>0.28888888888888892</v>
      </c>
      <c r="D35" s="34">
        <v>0.31527777777777777</v>
      </c>
      <c r="F35">
        <v>8.5</v>
      </c>
      <c r="J35" t="s">
        <v>120</v>
      </c>
    </row>
    <row r="36" spans="1:17" x14ac:dyDescent="0.35">
      <c r="A36" s="33">
        <v>45086</v>
      </c>
      <c r="B36" t="s">
        <v>85</v>
      </c>
      <c r="C36" s="34">
        <v>0.31805555555555554</v>
      </c>
      <c r="D36" s="34">
        <v>0.3215277777777778</v>
      </c>
      <c r="E36" t="s">
        <v>92</v>
      </c>
      <c r="F36">
        <v>2.6</v>
      </c>
      <c r="G36" t="s">
        <v>121</v>
      </c>
      <c r="H36" t="s">
        <v>122</v>
      </c>
      <c r="I36" t="s">
        <v>95</v>
      </c>
      <c r="J36" t="s">
        <v>96</v>
      </c>
    </row>
    <row r="37" spans="1:17" x14ac:dyDescent="0.35">
      <c r="A37" s="33">
        <v>45086</v>
      </c>
      <c r="B37" t="s">
        <v>85</v>
      </c>
      <c r="C37" s="34">
        <v>0.32430555555555557</v>
      </c>
      <c r="D37" s="34">
        <v>0.37986111111111115</v>
      </c>
      <c r="E37" t="s">
        <v>110</v>
      </c>
      <c r="F37">
        <v>80.599999999999994</v>
      </c>
      <c r="G37" t="s">
        <v>95</v>
      </c>
      <c r="H37" t="s">
        <v>96</v>
      </c>
      <c r="I37" t="s">
        <v>88</v>
      </c>
      <c r="J37" t="s">
        <v>89</v>
      </c>
      <c r="K37" t="s">
        <v>134</v>
      </c>
    </row>
    <row r="38" spans="1:17" x14ac:dyDescent="0.35">
      <c r="A38" s="33">
        <v>45086</v>
      </c>
      <c r="B38" t="s">
        <v>85</v>
      </c>
      <c r="C38" s="34">
        <v>0.57291666666666663</v>
      </c>
      <c r="D38" s="34">
        <v>0.60555555555555551</v>
      </c>
      <c r="F38">
        <v>51.4</v>
      </c>
      <c r="G38" t="s">
        <v>88</v>
      </c>
      <c r="H38" t="s">
        <v>89</v>
      </c>
      <c r="J38" t="s">
        <v>123</v>
      </c>
    </row>
    <row r="39" spans="1:17" x14ac:dyDescent="0.35">
      <c r="A39" s="33">
        <v>45086</v>
      </c>
      <c r="B39" t="s">
        <v>85</v>
      </c>
      <c r="C39" s="34">
        <v>0.61805555555555558</v>
      </c>
      <c r="D39" s="34">
        <v>0.64861111111111114</v>
      </c>
      <c r="F39">
        <v>12.6</v>
      </c>
      <c r="H39" t="s">
        <v>124</v>
      </c>
      <c r="J39" t="s">
        <v>125</v>
      </c>
    </row>
    <row r="40" spans="1:17" x14ac:dyDescent="0.35">
      <c r="A40" s="33">
        <v>45086</v>
      </c>
      <c r="B40" t="s">
        <v>85</v>
      </c>
      <c r="C40" s="34">
        <v>0.66666666666666663</v>
      </c>
      <c r="D40" s="34">
        <v>0.68125000000000002</v>
      </c>
      <c r="F40">
        <v>20.3</v>
      </c>
      <c r="H40" t="s">
        <v>126</v>
      </c>
      <c r="J40" t="s">
        <v>127</v>
      </c>
    </row>
    <row r="41" spans="1:17" x14ac:dyDescent="0.35">
      <c r="A41" s="33">
        <v>45086</v>
      </c>
      <c r="B41" t="s">
        <v>85</v>
      </c>
      <c r="C41" s="34">
        <v>0.6972222222222223</v>
      </c>
      <c r="D41" s="34">
        <v>0.70833333333333337</v>
      </c>
      <c r="F41">
        <v>14.2</v>
      </c>
      <c r="H41" t="s">
        <v>128</v>
      </c>
    </row>
    <row r="42" spans="1:17" x14ac:dyDescent="0.35">
      <c r="A42" s="36">
        <v>45086</v>
      </c>
      <c r="B42" s="37" t="s">
        <v>85</v>
      </c>
      <c r="C42" s="38">
        <v>0.77430555555555547</v>
      </c>
      <c r="D42" s="38">
        <v>0.77638888888888891</v>
      </c>
      <c r="E42" s="37"/>
      <c r="F42" s="37">
        <v>1.9</v>
      </c>
      <c r="G42" s="37"/>
      <c r="H42" s="37"/>
      <c r="I42" s="37"/>
      <c r="J42" s="37" t="s">
        <v>129</v>
      </c>
      <c r="K42" s="39"/>
      <c r="L42" s="40"/>
      <c r="M42" s="40"/>
      <c r="N42" s="40"/>
      <c r="O42" s="41"/>
      <c r="P42" s="41"/>
      <c r="Q42" s="41"/>
    </row>
    <row r="43" spans="1:17" x14ac:dyDescent="0.35">
      <c r="A43" s="36">
        <v>45086</v>
      </c>
      <c r="B43" s="37" t="s">
        <v>85</v>
      </c>
      <c r="C43" s="38">
        <v>0.7909722222222223</v>
      </c>
      <c r="D43" s="38">
        <v>0.7944444444444444</v>
      </c>
      <c r="E43" s="37"/>
      <c r="F43" s="37">
        <v>1.9</v>
      </c>
      <c r="G43" s="37"/>
      <c r="H43" s="37"/>
      <c r="I43" s="37"/>
      <c r="J43" s="37"/>
      <c r="K43" s="42"/>
      <c r="L43" s="40"/>
      <c r="M43" s="40"/>
      <c r="N43" s="40"/>
      <c r="O43" s="41"/>
      <c r="P43" s="41"/>
      <c r="Q43" s="41"/>
    </row>
    <row r="44" spans="1:17" x14ac:dyDescent="0.35">
      <c r="A44" s="36"/>
      <c r="B44" s="37"/>
      <c r="C44" s="38"/>
      <c r="D44" s="38"/>
      <c r="E44" s="37"/>
      <c r="F44" s="37"/>
      <c r="G44" s="37"/>
      <c r="H44" s="37"/>
      <c r="I44" s="37"/>
      <c r="J44" s="37"/>
      <c r="K44" s="39"/>
      <c r="L44" s="40"/>
      <c r="M44" s="40"/>
      <c r="N44" s="40"/>
      <c r="O44" s="41"/>
      <c r="P44" s="41"/>
      <c r="Q44" s="41"/>
    </row>
    <row r="45" spans="1:17" x14ac:dyDescent="0.35">
      <c r="A45" s="36"/>
      <c r="B45" s="37"/>
      <c r="C45" s="38"/>
      <c r="D45" s="38"/>
      <c r="E45" s="37"/>
      <c r="F45" s="37"/>
      <c r="G45" s="37"/>
      <c r="H45" s="37"/>
      <c r="I45" s="37"/>
      <c r="J45" s="37"/>
      <c r="K45" s="39"/>
      <c r="L45" s="40"/>
      <c r="M45" s="40"/>
      <c r="N45" s="40"/>
      <c r="O45" s="41"/>
      <c r="P45" s="41"/>
      <c r="Q45" s="41"/>
    </row>
    <row r="46" spans="1:17" x14ac:dyDescent="0.35">
      <c r="A46" s="36"/>
      <c r="B46" s="37"/>
      <c r="C46" s="38"/>
      <c r="D46" s="38"/>
      <c r="E46" s="37"/>
      <c r="F46" s="37"/>
      <c r="G46" s="37"/>
      <c r="H46" s="37"/>
      <c r="I46" s="37"/>
      <c r="J46" s="37"/>
      <c r="K46" s="39"/>
      <c r="L46" s="40"/>
      <c r="M46" s="40"/>
      <c r="N46" s="40"/>
      <c r="O46" s="41"/>
      <c r="P46" s="41"/>
      <c r="Q46" s="41"/>
    </row>
    <row r="47" spans="1:17" x14ac:dyDescent="0.35">
      <c r="A47" s="36"/>
      <c r="B47" s="37"/>
      <c r="C47" s="38"/>
      <c r="D47" s="38"/>
      <c r="E47" s="37"/>
      <c r="F47" s="37"/>
      <c r="G47" s="37"/>
      <c r="H47" s="37"/>
      <c r="I47" s="37"/>
      <c r="J47" s="37"/>
      <c r="K47" s="39"/>
      <c r="L47" s="40"/>
      <c r="M47" s="40"/>
      <c r="N47" s="40"/>
      <c r="O47" s="41"/>
      <c r="P47" s="41"/>
      <c r="Q47" s="41"/>
    </row>
    <row r="48" spans="1:17" x14ac:dyDescent="0.35">
      <c r="A48" s="36"/>
      <c r="B48" s="37"/>
      <c r="C48" s="38"/>
      <c r="D48" s="38"/>
      <c r="E48" s="37"/>
      <c r="F48" s="37"/>
      <c r="G48" s="37"/>
      <c r="H48" s="37"/>
      <c r="I48" s="37"/>
      <c r="J48" s="37"/>
      <c r="K48" s="39"/>
      <c r="L48" s="40"/>
      <c r="M48" s="40"/>
      <c r="N48" s="40"/>
      <c r="O48" s="41"/>
      <c r="P48" s="41"/>
      <c r="Q48" s="41"/>
    </row>
    <row r="49" spans="1:17" x14ac:dyDescent="0.35">
      <c r="A49" s="36"/>
      <c r="B49" s="37"/>
      <c r="C49" s="38"/>
      <c r="D49" s="38"/>
      <c r="E49" s="37"/>
      <c r="F49" s="37"/>
      <c r="G49" s="37"/>
      <c r="H49" s="37"/>
      <c r="I49" s="37"/>
      <c r="J49" s="37"/>
      <c r="K49" s="39"/>
      <c r="L49" s="40"/>
      <c r="M49" s="40"/>
      <c r="N49" s="40"/>
      <c r="O49" s="41"/>
      <c r="P49" s="41"/>
      <c r="Q49" s="41"/>
    </row>
    <row r="50" spans="1:17" x14ac:dyDescent="0.35">
      <c r="A50" s="36"/>
      <c r="B50" s="37"/>
      <c r="C50" s="38"/>
      <c r="D50" s="38"/>
      <c r="E50" s="37"/>
      <c r="F50" s="37"/>
      <c r="G50" s="37"/>
      <c r="H50" s="37"/>
      <c r="I50" s="37"/>
      <c r="J50" s="37"/>
      <c r="K50" s="39"/>
      <c r="L50" s="40"/>
      <c r="M50" s="40"/>
      <c r="N50" s="40"/>
      <c r="O50" s="41"/>
      <c r="P50" s="41"/>
      <c r="Q50" s="41"/>
    </row>
    <row r="51" spans="1:17" x14ac:dyDescent="0.35">
      <c r="A51" s="25"/>
      <c r="B51" s="26"/>
      <c r="C51" s="35"/>
      <c r="D51" s="35"/>
      <c r="E51" s="26"/>
      <c r="F51" s="26"/>
      <c r="G51" s="26"/>
      <c r="H51" s="26"/>
      <c r="I51" s="26"/>
      <c r="J51" s="26"/>
      <c r="K51" s="31"/>
      <c r="L51" s="28"/>
      <c r="M51" s="28"/>
      <c r="N51" s="28"/>
    </row>
    <row r="52" spans="1:17" x14ac:dyDescent="0.35">
      <c r="A52" s="25"/>
      <c r="B52" s="26"/>
      <c r="C52" s="35"/>
      <c r="D52" s="35"/>
      <c r="E52" s="26"/>
      <c r="F52" s="26"/>
      <c r="G52" s="26"/>
      <c r="H52" s="26"/>
      <c r="I52" s="26"/>
      <c r="J52" s="26"/>
      <c r="K52" s="31"/>
      <c r="L52" s="28"/>
      <c r="M52" s="28"/>
      <c r="N52" s="28"/>
    </row>
    <row r="53" spans="1:17" x14ac:dyDescent="0.35">
      <c r="A53" s="25"/>
      <c r="B53" s="26"/>
      <c r="C53" s="35"/>
      <c r="D53" s="35"/>
      <c r="E53" s="26"/>
      <c r="F53" s="26"/>
      <c r="G53" s="26"/>
      <c r="H53" s="26"/>
      <c r="I53" s="26"/>
      <c r="J53" s="26"/>
      <c r="K53" s="31"/>
      <c r="L53" s="28"/>
      <c r="M53" s="28"/>
      <c r="N53" s="28"/>
    </row>
    <row r="54" spans="1:17" x14ac:dyDescent="0.35">
      <c r="A54" s="25"/>
      <c r="B54" s="26"/>
      <c r="C54" s="35"/>
      <c r="D54" s="35"/>
      <c r="E54" s="26"/>
      <c r="F54" s="26"/>
      <c r="G54" s="26"/>
      <c r="H54" s="26"/>
      <c r="I54" s="26"/>
      <c r="J54" s="26"/>
      <c r="K54" s="31"/>
      <c r="L54" s="28"/>
      <c r="M54" s="28"/>
      <c r="N54" s="28"/>
    </row>
    <row r="55" spans="1:17" x14ac:dyDescent="0.35">
      <c r="A55" s="25"/>
      <c r="B55" s="26"/>
      <c r="C55" s="35"/>
      <c r="D55" s="35"/>
      <c r="E55" s="26"/>
      <c r="F55" s="26"/>
      <c r="G55" s="26"/>
      <c r="H55" s="26"/>
      <c r="I55" s="26"/>
      <c r="J55" s="26"/>
      <c r="K55" s="31"/>
      <c r="L55" s="28"/>
      <c r="M55" s="28"/>
      <c r="N55" s="28"/>
    </row>
    <row r="56" spans="1:17" x14ac:dyDescent="0.35">
      <c r="A56" s="25"/>
      <c r="B56" s="26"/>
      <c r="C56" s="35"/>
      <c r="D56" s="35"/>
      <c r="E56" s="26"/>
      <c r="F56" s="26"/>
      <c r="G56" s="26"/>
      <c r="H56" s="26"/>
      <c r="I56" s="26"/>
      <c r="J56" s="26"/>
      <c r="K56" s="31"/>
      <c r="L56" s="28"/>
      <c r="M56" s="28"/>
      <c r="N56" s="28"/>
    </row>
    <row r="57" spans="1:17" x14ac:dyDescent="0.35">
      <c r="A57" s="25"/>
      <c r="B57" s="26"/>
      <c r="C57" s="35"/>
      <c r="D57" s="35"/>
      <c r="E57" s="26"/>
      <c r="F57" s="26"/>
      <c r="G57" s="26"/>
      <c r="H57" s="26"/>
      <c r="I57" s="26"/>
      <c r="J57" s="26"/>
      <c r="K57" s="31"/>
      <c r="L57" s="28"/>
      <c r="M57" s="28"/>
      <c r="N57" s="28"/>
    </row>
    <row r="58" spans="1:17" x14ac:dyDescent="0.35">
      <c r="A58" s="25"/>
      <c r="B58" s="26"/>
      <c r="C58" s="35"/>
      <c r="D58" s="35"/>
      <c r="E58" s="26"/>
      <c r="F58" s="26"/>
      <c r="G58" s="26"/>
      <c r="H58" s="26"/>
      <c r="I58" s="26"/>
      <c r="J58" s="26"/>
      <c r="K58" s="31"/>
      <c r="L58" s="28"/>
      <c r="M58" s="28"/>
      <c r="N58" s="28"/>
    </row>
    <row r="59" spans="1:17" x14ac:dyDescent="0.35">
      <c r="A59" s="25"/>
      <c r="B59" s="26"/>
      <c r="C59" s="35"/>
      <c r="D59" s="35"/>
      <c r="E59" s="26"/>
      <c r="F59" s="26"/>
      <c r="G59" s="26"/>
      <c r="H59" s="26"/>
      <c r="I59" s="26"/>
      <c r="J59" s="26"/>
      <c r="K59" s="31"/>
      <c r="L59" s="28"/>
      <c r="M59" s="28"/>
      <c r="N59" s="28"/>
    </row>
    <row r="60" spans="1:17" x14ac:dyDescent="0.35">
      <c r="A60" s="25"/>
      <c r="B60" s="26"/>
      <c r="C60" s="35"/>
      <c r="D60" s="35"/>
      <c r="E60" s="26"/>
      <c r="F60" s="26"/>
      <c r="G60" s="26"/>
      <c r="H60" s="26"/>
      <c r="I60" s="26"/>
      <c r="J60" s="26"/>
      <c r="K60" s="31"/>
      <c r="L60" s="28"/>
      <c r="M60" s="28"/>
      <c r="N60" s="28"/>
    </row>
    <row r="61" spans="1:17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/>
    </row>
    <row r="62" spans="1:17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/>
    </row>
    <row r="63" spans="1:17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/>
    </row>
    <row r="64" spans="1:17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ref="N64:N67" si="2">F64+M64</f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2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2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2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ref="N68:N131" si="3">F68+M68</f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3"/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3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3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3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3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3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3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3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3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3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3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3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3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3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3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3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3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3"/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3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3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3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3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3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3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3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3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3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3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3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3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3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3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3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3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3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3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3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3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3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3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3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3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3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3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3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3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ref="N132:N195" si="4">F132+M132</f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4"/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4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4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4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4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4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4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4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4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4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4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4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4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4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4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4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4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4"/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4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4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4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4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4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4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4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4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4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4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4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4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4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4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4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4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4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4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4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4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4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4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4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4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4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4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4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4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ref="N196:N259" si="5">F196+M196</f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5"/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5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5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5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5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5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5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5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5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5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5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5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5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5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5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5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5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5"/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5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5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5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5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5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5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5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5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5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5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5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5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5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5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5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5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5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5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5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5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5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5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5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5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5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5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5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5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ref="N260:N323" si="6">F260+M260</f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6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6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6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6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6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6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6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6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6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6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6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6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6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6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6"/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6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6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6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6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6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6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6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6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6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6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6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6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6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6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6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6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6"/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6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6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6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6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6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6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6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6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6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6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6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6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6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6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6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6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6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6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6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6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6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6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6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6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6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6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6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6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ref="N324:N387" si="7">F324+M324</f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7"/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7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7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7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7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7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7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7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7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7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7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7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7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7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7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7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7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7"/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7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7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7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7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7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7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7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7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7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7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7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7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7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7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7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7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7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7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7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7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7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7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7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7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7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7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7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7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ref="N388:N451" si="8">F388+M388</f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8"/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8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8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8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8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8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8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8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8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8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8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8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8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8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8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8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8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8"/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8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8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8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8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8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8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8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8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8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8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8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8"/>
        <v>0</v>
      </c>
    </row>
    <row r="436" spans="1:14" x14ac:dyDescent="0.3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8"/>
        <v>0</v>
      </c>
    </row>
    <row r="437" spans="1:14" x14ac:dyDescent="0.3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8"/>
        <v>0</v>
      </c>
    </row>
    <row r="438" spans="1:14" x14ac:dyDescent="0.3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8"/>
        <v>0</v>
      </c>
    </row>
    <row r="439" spans="1:14" x14ac:dyDescent="0.3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8"/>
        <v>0</v>
      </c>
    </row>
    <row r="440" spans="1:14" x14ac:dyDescent="0.3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8"/>
        <v>0</v>
      </c>
    </row>
    <row r="441" spans="1:14" x14ac:dyDescent="0.3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8"/>
        <v>0</v>
      </c>
    </row>
    <row r="442" spans="1:14" x14ac:dyDescent="0.3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8"/>
        <v>0</v>
      </c>
    </row>
    <row r="443" spans="1:14" x14ac:dyDescent="0.3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8"/>
        <v>0</v>
      </c>
    </row>
    <row r="444" spans="1:14" x14ac:dyDescent="0.3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8"/>
        <v>0</v>
      </c>
    </row>
    <row r="445" spans="1:14" x14ac:dyDescent="0.3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8"/>
        <v>0</v>
      </c>
    </row>
    <row r="446" spans="1:14" x14ac:dyDescent="0.3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8"/>
        <v>0</v>
      </c>
    </row>
    <row r="447" spans="1:14" x14ac:dyDescent="0.3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8"/>
        <v>0</v>
      </c>
    </row>
    <row r="448" spans="1:14" x14ac:dyDescent="0.3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8"/>
        <v>0</v>
      </c>
    </row>
    <row r="449" spans="1:14" x14ac:dyDescent="0.3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8"/>
        <v>0</v>
      </c>
    </row>
    <row r="450" spans="1:14" x14ac:dyDescent="0.3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8"/>
        <v>0</v>
      </c>
    </row>
    <row r="451" spans="1:14" x14ac:dyDescent="0.3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8"/>
        <v>0</v>
      </c>
    </row>
    <row r="452" spans="1:14" x14ac:dyDescent="0.3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ref="N452:N481" si="9">F452+M452</f>
        <v>0</v>
      </c>
    </row>
    <row r="453" spans="1:14" x14ac:dyDescent="0.3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9"/>
        <v>0</v>
      </c>
    </row>
    <row r="454" spans="1:14" x14ac:dyDescent="0.3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9"/>
        <v>0</v>
      </c>
    </row>
    <row r="455" spans="1:14" x14ac:dyDescent="0.3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9"/>
        <v>0</v>
      </c>
    </row>
    <row r="456" spans="1:14" x14ac:dyDescent="0.3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9"/>
        <v>0</v>
      </c>
    </row>
    <row r="457" spans="1:14" x14ac:dyDescent="0.3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9"/>
        <v>0</v>
      </c>
    </row>
    <row r="458" spans="1:14" x14ac:dyDescent="0.3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9"/>
        <v>0</v>
      </c>
    </row>
    <row r="459" spans="1:14" x14ac:dyDescent="0.3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9"/>
        <v>0</v>
      </c>
    </row>
    <row r="460" spans="1:14" x14ac:dyDescent="0.3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9"/>
        <v>0</v>
      </c>
    </row>
    <row r="461" spans="1:14" x14ac:dyDescent="0.3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9"/>
        <v>0</v>
      </c>
    </row>
    <row r="462" spans="1:14" x14ac:dyDescent="0.3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9"/>
        <v>0</v>
      </c>
    </row>
    <row r="463" spans="1:14" x14ac:dyDescent="0.3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9"/>
        <v>0</v>
      </c>
    </row>
    <row r="464" spans="1:14" x14ac:dyDescent="0.3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3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3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3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3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3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9"/>
        <v>0</v>
      </c>
    </row>
    <row r="470" spans="1:14" x14ac:dyDescent="0.3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9"/>
        <v>0</v>
      </c>
    </row>
    <row r="471" spans="1:14" x14ac:dyDescent="0.3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9"/>
        <v>0</v>
      </c>
    </row>
    <row r="472" spans="1:14" x14ac:dyDescent="0.3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9"/>
        <v>0</v>
      </c>
    </row>
    <row r="473" spans="1:14" x14ac:dyDescent="0.3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9"/>
        <v>0</v>
      </c>
    </row>
    <row r="474" spans="1:14" x14ac:dyDescent="0.3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9"/>
        <v>0</v>
      </c>
    </row>
    <row r="475" spans="1:14" x14ac:dyDescent="0.3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9"/>
        <v>0</v>
      </c>
    </row>
    <row r="476" spans="1:14" x14ac:dyDescent="0.3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9"/>
        <v>0</v>
      </c>
    </row>
    <row r="477" spans="1:14" x14ac:dyDescent="0.3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9"/>
        <v>0</v>
      </c>
    </row>
    <row r="478" spans="1:14" x14ac:dyDescent="0.3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9"/>
        <v>0</v>
      </c>
    </row>
    <row r="479" spans="1:14" x14ac:dyDescent="0.3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9"/>
        <v>0</v>
      </c>
    </row>
    <row r="480" spans="1:14" x14ac:dyDescent="0.3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9"/>
        <v>0</v>
      </c>
    </row>
    <row r="481" spans="1:14" x14ac:dyDescent="0.3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9"/>
        <v>0</v>
      </c>
    </row>
    <row r="482" spans="1:14" x14ac:dyDescent="0.35">
      <c r="K482" s="89"/>
      <c r="L482" s="89"/>
    </row>
    <row r="1048558" spans="11:12" x14ac:dyDescent="0.35">
      <c r="K1048558" s="90"/>
      <c r="L1048558" s="90"/>
    </row>
  </sheetData>
  <mergeCells count="58">
    <mergeCell ref="K482:L482"/>
    <mergeCell ref="K1048558:L1048558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:E2"/>
    <mergeCell ref="F1:I2"/>
    <mergeCell ref="K1:M2"/>
    <mergeCell ref="A3:B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43" t="s">
        <v>0</v>
      </c>
      <c r="B1" s="43"/>
      <c r="C1" s="43"/>
      <c r="D1" s="43"/>
      <c r="E1" s="43"/>
      <c r="F1" s="44" t="s">
        <v>1</v>
      </c>
      <c r="G1" s="44"/>
      <c r="H1" s="44"/>
      <c r="I1" s="44"/>
      <c r="J1" s="18"/>
      <c r="K1" s="45">
        <v>44668</v>
      </c>
      <c r="L1" s="45"/>
      <c r="M1" s="44"/>
      <c r="N1" s="1"/>
    </row>
    <row r="2" spans="1:16" ht="18" x14ac:dyDescent="0.4">
      <c r="A2" s="43"/>
      <c r="B2" s="43"/>
      <c r="C2" s="43"/>
      <c r="D2" s="43"/>
      <c r="E2" s="43"/>
      <c r="F2" s="44"/>
      <c r="G2" s="44"/>
      <c r="H2" s="44"/>
      <c r="I2" s="44"/>
      <c r="J2" s="18"/>
      <c r="K2" s="44"/>
      <c r="L2" s="44"/>
      <c r="M2" s="44"/>
      <c r="N2" s="1"/>
    </row>
    <row r="3" spans="1:16" x14ac:dyDescent="0.35">
      <c r="A3" s="46" t="s">
        <v>2</v>
      </c>
      <c r="B3" s="47"/>
      <c r="C3" s="48" t="s">
        <v>3</v>
      </c>
      <c r="D3" s="4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57" t="s">
        <v>10</v>
      </c>
      <c r="B4" s="68"/>
      <c r="C4" s="59" t="s">
        <v>75</v>
      </c>
      <c r="D4" s="60"/>
      <c r="E4" s="11"/>
      <c r="F4" s="11"/>
      <c r="G4" s="11"/>
      <c r="H4" s="11"/>
      <c r="I4" s="11"/>
      <c r="J4" s="11"/>
      <c r="K4" s="11"/>
      <c r="L4" s="11"/>
      <c r="M4" s="69" t="s">
        <v>11</v>
      </c>
      <c r="N4" s="70"/>
      <c r="O4" s="54">
        <f>SUM(O6)+O11</f>
        <v>9.25</v>
      </c>
      <c r="P4" s="55"/>
    </row>
    <row r="5" spans="1:16" ht="36.65" customHeight="1" x14ac:dyDescent="0.35">
      <c r="A5" s="57" t="s">
        <v>12</v>
      </c>
      <c r="B5" s="58"/>
      <c r="C5" s="59" t="s">
        <v>76</v>
      </c>
      <c r="D5" s="60"/>
      <c r="E5" s="11"/>
      <c r="F5" s="11"/>
      <c r="G5" s="11"/>
      <c r="H5" s="11"/>
      <c r="I5" s="11"/>
      <c r="J5" s="11"/>
      <c r="K5" s="11"/>
      <c r="L5" s="11"/>
      <c r="M5" s="58"/>
      <c r="N5" s="58"/>
      <c r="O5" s="56"/>
      <c r="P5" s="56"/>
    </row>
    <row r="6" spans="1:16" ht="60.75" customHeight="1" x14ac:dyDescent="0.35">
      <c r="A6" s="61" t="s">
        <v>13</v>
      </c>
      <c r="B6" s="62"/>
      <c r="C6" s="63">
        <v>8.75</v>
      </c>
      <c r="D6" s="60"/>
      <c r="E6" s="12"/>
      <c r="F6" s="12"/>
      <c r="G6" s="12"/>
      <c r="H6" s="12"/>
      <c r="I6" s="12"/>
      <c r="J6" s="12"/>
      <c r="K6" s="12"/>
      <c r="L6" s="12"/>
      <c r="M6" s="64" t="s">
        <v>14</v>
      </c>
      <c r="N6" s="65"/>
      <c r="O6" s="66">
        <f>SUM(C10:L10)</f>
        <v>9.25</v>
      </c>
      <c r="P6" s="67"/>
    </row>
    <row r="7" spans="1:16" ht="38.15" customHeight="1" x14ac:dyDescent="0.35">
      <c r="A7" s="71" t="s">
        <v>54</v>
      </c>
      <c r="B7" s="47"/>
      <c r="C7" s="63"/>
      <c r="D7" s="60"/>
      <c r="E7" s="12"/>
      <c r="F7" s="12"/>
      <c r="G7" s="12"/>
      <c r="H7" s="12"/>
      <c r="I7" s="12"/>
      <c r="J7" s="12"/>
      <c r="K7" s="12"/>
      <c r="L7" s="12"/>
      <c r="M7" s="64" t="s">
        <v>15</v>
      </c>
      <c r="N7" s="64"/>
      <c r="O7" s="49">
        <f>SUM(L21:L498)</f>
        <v>3.42</v>
      </c>
      <c r="P7" s="50"/>
    </row>
    <row r="8" spans="1:16" ht="47.5" customHeight="1" x14ac:dyDescent="0.35">
      <c r="A8" s="51" t="s">
        <v>16</v>
      </c>
      <c r="B8" s="51"/>
      <c r="C8" s="52">
        <v>1</v>
      </c>
      <c r="D8" s="53"/>
      <c r="E8" s="13"/>
      <c r="F8" s="13"/>
      <c r="G8" s="13"/>
      <c r="H8" s="13"/>
      <c r="I8" s="13"/>
      <c r="J8" s="13"/>
      <c r="K8" s="13"/>
      <c r="L8" s="13"/>
      <c r="M8" s="64"/>
      <c r="N8" s="64"/>
      <c r="O8" s="50"/>
      <c r="P8" s="50"/>
    </row>
    <row r="9" spans="1:16" ht="44.15" customHeight="1" x14ac:dyDescent="0.35">
      <c r="A9" s="51" t="s">
        <v>17</v>
      </c>
      <c r="B9" s="51"/>
      <c r="C9" s="81">
        <v>0.5</v>
      </c>
      <c r="D9" s="60"/>
      <c r="E9" s="14"/>
      <c r="F9" s="14"/>
      <c r="G9" s="14"/>
      <c r="H9" s="14"/>
      <c r="I9" s="14"/>
      <c r="J9" s="14"/>
      <c r="K9" s="14"/>
      <c r="L9" s="14"/>
      <c r="M9" s="64" t="s">
        <v>18</v>
      </c>
      <c r="N9" s="65"/>
      <c r="O9" s="82">
        <f>SUM(N21:N498)</f>
        <v>11.4</v>
      </c>
      <c r="P9" s="83"/>
    </row>
    <row r="10" spans="1:16" ht="63.75" customHeight="1" x14ac:dyDescent="0.35">
      <c r="A10" s="84" t="s">
        <v>19</v>
      </c>
      <c r="B10" s="84"/>
      <c r="C10" s="85">
        <f>SUM(C6+C7+C8-C9)</f>
        <v>9.25</v>
      </c>
      <c r="D10" s="8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64" t="s">
        <v>23</v>
      </c>
      <c r="N10" s="64"/>
      <c r="O10" s="64"/>
      <c r="P10" s="64"/>
    </row>
    <row r="11" spans="1:16" ht="22.5" customHeight="1" x14ac:dyDescent="0.5">
      <c r="A11" s="72" t="s">
        <v>20</v>
      </c>
      <c r="B11" s="73"/>
      <c r="C11" s="74"/>
      <c r="D11" s="7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76" t="s">
        <v>22</v>
      </c>
      <c r="N11" s="76"/>
      <c r="O11" s="77">
        <f>SUM(A11:I11)</f>
        <v>0</v>
      </c>
      <c r="P11" s="77"/>
    </row>
    <row r="12" spans="1:16" ht="18.5" x14ac:dyDescent="0.35">
      <c r="A12" s="78" t="s">
        <v>24</v>
      </c>
      <c r="B12" s="78"/>
      <c r="C12" s="4" t="s">
        <v>25</v>
      </c>
      <c r="D12" s="5" t="s">
        <v>26</v>
      </c>
      <c r="E12" s="5" t="s">
        <v>27</v>
      </c>
      <c r="F12" s="79" t="s">
        <v>28</v>
      </c>
      <c r="G12" s="79"/>
      <c r="H12" s="79"/>
      <c r="I12" s="79"/>
      <c r="J12" s="19"/>
      <c r="K12" s="80" t="s">
        <v>29</v>
      </c>
      <c r="L12" s="80"/>
      <c r="M12" s="80"/>
      <c r="N12" s="80"/>
      <c r="O12" s="80"/>
    </row>
    <row r="13" spans="1:16" ht="18.5" x14ac:dyDescent="0.35">
      <c r="A13" s="86" t="s">
        <v>30</v>
      </c>
      <c r="B13" s="86"/>
      <c r="C13" s="6"/>
      <c r="D13" s="7">
        <v>1</v>
      </c>
      <c r="E13" s="5">
        <f>SUM(C13:D13)</f>
        <v>1</v>
      </c>
      <c r="F13" s="87"/>
      <c r="G13" s="87"/>
      <c r="H13" s="87"/>
      <c r="I13" s="87"/>
      <c r="J13" s="20"/>
      <c r="K13" s="88" t="s">
        <v>77</v>
      </c>
      <c r="L13" s="88"/>
      <c r="M13" s="88"/>
      <c r="N13" s="88"/>
      <c r="O13" s="88"/>
    </row>
    <row r="14" spans="1:16" ht="18.5" x14ac:dyDescent="0.35">
      <c r="A14" s="86" t="s">
        <v>31</v>
      </c>
      <c r="B14" s="86"/>
      <c r="C14" s="8"/>
      <c r="D14" s="9"/>
      <c r="E14" s="5"/>
      <c r="F14" s="87"/>
      <c r="G14" s="87"/>
      <c r="H14" s="87"/>
      <c r="I14" s="87"/>
      <c r="J14" s="20"/>
      <c r="K14" s="88"/>
      <c r="L14" s="88"/>
      <c r="M14" s="88"/>
      <c r="N14" s="88"/>
      <c r="O14" s="88"/>
    </row>
    <row r="15" spans="1:16" ht="18.5" x14ac:dyDescent="0.35">
      <c r="A15" s="86" t="s">
        <v>32</v>
      </c>
      <c r="B15" s="86"/>
      <c r="C15" s="6"/>
      <c r="D15" s="7"/>
      <c r="E15" s="5"/>
      <c r="F15" s="87"/>
      <c r="G15" s="87"/>
      <c r="H15" s="87"/>
      <c r="I15" s="87"/>
      <c r="J15" s="20"/>
      <c r="K15" s="88"/>
      <c r="L15" s="88"/>
      <c r="M15" s="88"/>
      <c r="N15" s="88"/>
      <c r="O15" s="88"/>
    </row>
    <row r="16" spans="1:16" ht="18.5" x14ac:dyDescent="0.35">
      <c r="A16" s="86" t="s">
        <v>33</v>
      </c>
      <c r="B16" s="86"/>
      <c r="C16" s="6"/>
      <c r="D16" s="7"/>
      <c r="E16" s="5"/>
      <c r="F16" s="87"/>
      <c r="G16" s="87"/>
      <c r="H16" s="87"/>
      <c r="I16" s="87"/>
      <c r="J16" s="20"/>
      <c r="K16" s="88"/>
      <c r="L16" s="88"/>
      <c r="M16" s="88"/>
      <c r="N16" s="88"/>
      <c r="O16" s="88"/>
    </row>
    <row r="17" spans="1:15" ht="18.5" x14ac:dyDescent="0.35">
      <c r="A17" s="86" t="s">
        <v>34</v>
      </c>
      <c r="B17" s="86"/>
      <c r="C17" s="6"/>
      <c r="D17" s="7"/>
      <c r="E17" s="5"/>
      <c r="F17" s="87"/>
      <c r="G17" s="87"/>
      <c r="H17" s="87"/>
      <c r="I17" s="87"/>
      <c r="J17" s="20"/>
      <c r="K17" s="88"/>
      <c r="L17" s="88"/>
      <c r="M17" s="88"/>
      <c r="N17" s="88"/>
      <c r="O17" s="88"/>
    </row>
    <row r="18" spans="1:15" ht="18.5" x14ac:dyDescent="0.35">
      <c r="A18" s="86" t="s">
        <v>35</v>
      </c>
      <c r="B18" s="86"/>
      <c r="C18" s="6"/>
      <c r="D18" s="7"/>
      <c r="E18" s="5"/>
      <c r="F18" s="87"/>
      <c r="G18" s="87"/>
      <c r="H18" s="87"/>
      <c r="I18" s="87"/>
      <c r="J18" s="20"/>
      <c r="K18" s="88"/>
      <c r="L18" s="88"/>
      <c r="M18" s="88"/>
      <c r="N18" s="88"/>
      <c r="O18" s="88"/>
    </row>
    <row r="19" spans="1:15" ht="18.5" x14ac:dyDescent="0.35">
      <c r="A19" s="86" t="s">
        <v>36</v>
      </c>
      <c r="B19" s="86"/>
      <c r="C19" s="6"/>
      <c r="D19" s="7"/>
      <c r="E19" s="5"/>
      <c r="F19" s="87"/>
      <c r="G19" s="87"/>
      <c r="H19" s="87"/>
      <c r="I19" s="87"/>
      <c r="J19" s="20"/>
      <c r="K19" s="88"/>
      <c r="L19" s="88"/>
      <c r="M19" s="88"/>
      <c r="N19" s="88"/>
      <c r="O19" s="8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9"/>
      <c r="L499" s="89"/>
    </row>
    <row r="1048575" spans="11:12" x14ac:dyDescent="0.35">
      <c r="K1048575" s="90"/>
      <c r="L1048575" s="90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2023-06-12T23:13:16Z</dcterms:modified>
</cp:coreProperties>
</file>