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891D8B6-C30A-46AA-A4D1-FC86DB25406E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0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1" i="1"/>
  <c r="N532" i="1"/>
  <c r="N533" i="1"/>
  <c r="N534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57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<sst xmlns="http://schemas.openxmlformats.org/spreadsheetml/2006/main" count="133" uniqueCount="105">
  <si>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</si>
  <si>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</si>
  <si>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</si>
  <si>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</si>
  <si>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</si>
  <si>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</si>
  <si>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</si>
  <si>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</si>
  <si>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</si>
  <si>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</si>
  <si>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</si>
  <si>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</si>
  <si>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</si>
  <si>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</si>
  <si>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</si>
  <si>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</si>
  <si>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</si>
  <si>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</si>
  <si>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</si>
  <si>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</si>
  <si>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</si>
  <si>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</si>
  <si>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</si>
  <si>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</si>
  <si>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</si>
  <si>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</si>
  <si>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</si>
  <si>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</si>
  <si>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</si>
  <si>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</si>
  <si>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</si>
  <si>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</si>
  <si>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</si>
  <si>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</si>
  <si>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</si>
  <si>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</si>
  <si>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</si>
  <si>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</si>
  <si>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</si>
  <si>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</si>
  <si>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</si>
  <si>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</si>
  <si>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</si>
  <si>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</si>
  <si>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</si>
  <si>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</si>
  <si>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</si>
  <si>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</si>
  <si>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</si>
  <si>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</si>
  <si>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</si>
  <si>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</si>
  <si>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</si>
  <si>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</si>
  <si>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t>Total Mileage</t>
  </si>
  <si>
    <t>6.18.23</t>
  </si>
  <si>
    <t>Angela Sisson</t>
  </si>
  <si>
    <t>6a</t>
  </si>
  <si>
    <t>6p</t>
  </si>
  <si>
    <t>4p</t>
  </si>
  <si>
    <t>Tue</t>
  </si>
  <si>
    <t>15155 Fogg St, Plymouth, MI  48170</t>
  </si>
  <si>
    <t>15255 N Sheldon Rd, Plymouth, MI  48170</t>
  </si>
  <si>
    <t>935 South Grand Avenue, Fowlerville, MI 48836</t>
  </si>
  <si>
    <t>13601 Panther Dr, DeWitt, MI  48820</t>
  </si>
  <si>
    <t>2957 West Herbison Road, DeWitt, MI 48820</t>
  </si>
  <si>
    <t>9291 Holly Road, Grand Blanc, MI 48439</t>
  </si>
  <si>
    <t>1h 11m</t>
  </si>
  <si>
    <t>9291 Holly Rd, Grand Blanc, MI  48439</t>
  </si>
  <si>
    <t>Bay City Handy Middle School</t>
  </si>
  <si>
    <t>601 Blend St, Bay City, Mi 48706</t>
  </si>
  <si>
    <t>1h 34m</t>
  </si>
  <si>
    <t>Bay City Macgregor Elem</t>
  </si>
  <si>
    <t>1012 Fremont Ave., Bay City, MI 49708</t>
  </si>
  <si>
    <t>2 E Main St, Bay City, MI  48708</t>
  </si>
  <si>
    <t>2 East Main Street, Bay City, MI 48708</t>
  </si>
  <si>
    <t>Thu</t>
  </si>
  <si>
    <t>15257 Beck, Plymouth, MI 48170</t>
  </si>
  <si>
    <t>3h 50m</t>
  </si>
  <si>
    <t>15257 N Beck Rd, Plymouth, MI  48170</t>
  </si>
  <si>
    <t>Plymouth Office</t>
  </si>
  <si>
    <t>46001 5 Mile Rd, Plymouth MI 48170</t>
  </si>
  <si>
    <t>Northville Noville HS</t>
  </si>
  <si>
    <t>45700 6 Mile Rd, Northville MI 48168</t>
  </si>
  <si>
    <t>45700 6 Mile Road, Northville, MI 48168</t>
  </si>
  <si>
    <t>26200 Greenfield Road, Oak Park, MI 48237</t>
  </si>
  <si>
    <t>26615 Greenfield Road, Southfield, MI 48237</t>
  </si>
  <si>
    <t>Steve</t>
  </si>
  <si>
    <t xml:space="preserve">met at Fogg street and discussed the last week of school, and summer refrehser </t>
  </si>
  <si>
    <t>Dewitt</t>
  </si>
  <si>
    <t>met with Mary at the middle school to walk the work they have gotten done, met with Rob</t>
  </si>
  <si>
    <t>met with Mary Icieck for continuded work on events</t>
  </si>
  <si>
    <t xml:space="preserve">Training </t>
  </si>
  <si>
    <t>lunch and learn in Birch</t>
  </si>
  <si>
    <t>trainnig</t>
  </si>
  <si>
    <t>3@3 with Greg</t>
  </si>
  <si>
    <t>Bay City</t>
  </si>
  <si>
    <t>met with Patrick</t>
  </si>
  <si>
    <t xml:space="preserve">walked work at MacG and met with Wendy about the team </t>
  </si>
  <si>
    <t>Northville</t>
  </si>
  <si>
    <t xml:space="preserve">level 10 with Nick </t>
  </si>
  <si>
    <t>Nv</t>
  </si>
  <si>
    <t>refresher</t>
  </si>
  <si>
    <t xml:space="preserve">level 10 </t>
  </si>
  <si>
    <t>wioth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</si>
</sst>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5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25" fillId="3" borderId="17" xfId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@3%20with%20Gr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70" zoomScaleNormal="100" zoomScaleSheetLayoutView="7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D27" sqref="D27:Z27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9.81640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1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  <c r="K1" s="49" t="s">
        <v>1</v>
      </c>
      <c r="L1" s="50"/>
      <c r="M1" s="50"/>
      <c r="N1" s="50"/>
      <c r="O1" s="51"/>
      <c r="P1" s="55" t="s">
        <v>56</v>
      </c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.75" customHeight="1" thickBot="1" x14ac:dyDescent="0.4">
      <c r="A2" s="45"/>
      <c r="B2" s="46"/>
      <c r="C2" s="46"/>
      <c r="D2" s="46"/>
      <c r="E2" s="46"/>
      <c r="F2" s="46"/>
      <c r="G2" s="46"/>
      <c r="H2" s="46"/>
      <c r="I2" s="47"/>
      <c r="J2" s="48"/>
      <c r="K2" s="52"/>
      <c r="L2" s="53"/>
      <c r="M2" s="53"/>
      <c r="N2" s="53"/>
      <c r="O2" s="54"/>
      <c r="P2" s="57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.75" customHeight="1" thickBot="1" x14ac:dyDescent="0.4">
      <c r="A3" s="59" t="s">
        <v>2</v>
      </c>
      <c r="B3" s="60"/>
      <c r="C3" s="64" t="s">
        <v>3</v>
      </c>
      <c r="D3" s="65"/>
      <c r="E3" s="68" t="s">
        <v>55</v>
      </c>
      <c r="F3" s="69"/>
      <c r="G3" s="69"/>
      <c r="H3" s="70"/>
      <c r="I3" s="74" t="s">
        <v>4</v>
      </c>
      <c r="J3" s="75"/>
      <c r="K3" s="76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9</v>
      </c>
      <c r="T3" s="76"/>
      <c r="U3" s="77" t="s">
        <v>10</v>
      </c>
      <c r="V3" s="76"/>
      <c r="W3" s="77" t="s">
        <v>11</v>
      </c>
      <c r="X3" s="76"/>
      <c r="Y3" s="40" t="s">
        <v>12</v>
      </c>
      <c r="Z3" s="41"/>
    </row>
    <row r="4" spans="1:26" ht="15.75" customHeight="1" thickBot="1" x14ac:dyDescent="0.4">
      <c r="A4" s="61"/>
      <c r="B4" s="60"/>
      <c r="C4" s="66"/>
      <c r="D4" s="67"/>
      <c r="E4" s="71"/>
      <c r="F4" s="72"/>
      <c r="G4" s="72"/>
      <c r="H4" s="73"/>
      <c r="I4" s="110" t="s">
        <v>13</v>
      </c>
      <c r="J4" s="111"/>
      <c r="K4" s="108" t="s">
        <v>57</v>
      </c>
      <c r="L4" s="95"/>
      <c r="M4" s="112" t="s">
        <v>57</v>
      </c>
      <c r="N4" s="113"/>
      <c r="O4" s="114" t="s">
        <v>57</v>
      </c>
      <c r="P4" s="113"/>
      <c r="Q4" s="114" t="s">
        <v>57</v>
      </c>
      <c r="R4" s="113"/>
      <c r="S4" s="114" t="s">
        <v>57</v>
      </c>
      <c r="T4" s="113"/>
      <c r="U4" s="78"/>
      <c r="V4" s="79"/>
      <c r="W4" s="80"/>
      <c r="X4" s="81"/>
      <c r="Y4" s="82">
        <f>SUM(K9:X9)</f>
        <v>60</v>
      </c>
      <c r="Z4" s="83"/>
    </row>
    <row r="5" spans="1:26" ht="15" thickBot="1" x14ac:dyDescent="0.4">
      <c r="A5" s="61"/>
      <c r="B5" s="60"/>
      <c r="C5" s="86" t="s">
        <v>14</v>
      </c>
      <c r="D5" s="87"/>
      <c r="E5" s="87"/>
      <c r="F5" s="87"/>
      <c r="G5" s="87"/>
      <c r="H5" s="87"/>
      <c r="I5" s="92" t="s">
        <v>15</v>
      </c>
      <c r="J5" s="93"/>
      <c r="K5" s="94"/>
      <c r="L5" s="94"/>
      <c r="M5" s="95"/>
      <c r="N5" s="94"/>
      <c r="O5" s="94"/>
      <c r="P5" s="94"/>
      <c r="Q5" s="109"/>
      <c r="R5" s="94"/>
      <c r="S5" s="102"/>
      <c r="T5" s="102"/>
      <c r="U5" s="103"/>
      <c r="V5" s="103"/>
      <c r="W5" s="104"/>
      <c r="X5" s="105"/>
      <c r="Y5" s="84"/>
      <c r="Z5" s="85"/>
    </row>
    <row r="6" spans="1:26" ht="16" thickBot="1" x14ac:dyDescent="0.4">
      <c r="A6" s="61"/>
      <c r="B6" s="60"/>
      <c r="C6" s="88"/>
      <c r="D6" s="89"/>
      <c r="E6" s="89"/>
      <c r="F6" s="89"/>
      <c r="G6" s="89"/>
      <c r="H6" s="89"/>
      <c r="I6" s="106" t="s">
        <v>16</v>
      </c>
      <c r="J6" s="107"/>
      <c r="K6" s="108" t="s">
        <v>58</v>
      </c>
      <c r="L6" s="95"/>
      <c r="M6" s="108" t="s">
        <v>58</v>
      </c>
      <c r="N6" s="95"/>
      <c r="O6" s="108" t="s">
        <v>58</v>
      </c>
      <c r="P6" s="95"/>
      <c r="Q6" s="108" t="s">
        <v>58</v>
      </c>
      <c r="R6" s="95"/>
      <c r="S6" s="108" t="s">
        <v>59</v>
      </c>
      <c r="T6" s="95"/>
      <c r="U6" s="108"/>
      <c r="V6" s="95"/>
      <c r="W6" s="108"/>
      <c r="X6" s="95"/>
      <c r="Y6" s="121" t="s">
        <v>18</v>
      </c>
      <c r="Z6" s="122"/>
    </row>
    <row r="7" spans="1:26" x14ac:dyDescent="0.35">
      <c r="A7" s="61"/>
      <c r="B7" s="60"/>
      <c r="C7" s="88"/>
      <c r="D7" s="89"/>
      <c r="E7" s="89"/>
      <c r="F7" s="89"/>
      <c r="G7" s="89"/>
      <c r="H7" s="89"/>
      <c r="I7" s="123" t="s">
        <v>17</v>
      </c>
      <c r="J7" s="124"/>
      <c r="K7" s="125">
        <v>12</v>
      </c>
      <c r="L7" s="95"/>
      <c r="M7" s="126">
        <v>12</v>
      </c>
      <c r="N7" s="126"/>
      <c r="O7" s="125">
        <v>12</v>
      </c>
      <c r="P7" s="126"/>
      <c r="Q7" s="125">
        <v>12</v>
      </c>
      <c r="R7" s="126"/>
      <c r="S7" s="125">
        <v>10</v>
      </c>
      <c r="T7" s="126"/>
      <c r="U7" s="104"/>
      <c r="V7" s="105"/>
      <c r="W7" s="104">
        <v>2</v>
      </c>
      <c r="X7" s="105"/>
      <c r="Y7" s="127">
        <f>SUM(N57:N534)</f>
        <v>176.69999999999996</v>
      </c>
      <c r="Z7" s="128"/>
    </row>
    <row r="8" spans="1:26" x14ac:dyDescent="0.35">
      <c r="A8" s="61"/>
      <c r="B8" s="60"/>
      <c r="C8" s="88"/>
      <c r="D8" s="89"/>
      <c r="E8" s="89"/>
      <c r="F8" s="89"/>
      <c r="G8" s="89"/>
      <c r="H8" s="89"/>
      <c r="I8" s="133" t="s">
        <v>19</v>
      </c>
      <c r="J8" s="134"/>
      <c r="K8" s="96">
        <v>0</v>
      </c>
      <c r="L8" s="97"/>
      <c r="M8" s="96">
        <v>0</v>
      </c>
      <c r="N8" s="97"/>
      <c r="O8" s="96">
        <v>0</v>
      </c>
      <c r="P8" s="97"/>
      <c r="Q8" s="96">
        <v>0</v>
      </c>
      <c r="R8" s="97"/>
      <c r="S8" s="96">
        <v>0</v>
      </c>
      <c r="T8" s="97"/>
      <c r="U8" s="96">
        <v>0</v>
      </c>
      <c r="V8" s="97"/>
      <c r="W8" s="96">
        <v>0</v>
      </c>
      <c r="X8" s="97"/>
      <c r="Y8" s="129"/>
      <c r="Z8" s="130"/>
    </row>
    <row r="9" spans="1:26" ht="15" thickBot="1" x14ac:dyDescent="0.4">
      <c r="A9" s="62"/>
      <c r="B9" s="63"/>
      <c r="C9" s="90"/>
      <c r="D9" s="91"/>
      <c r="E9" s="91"/>
      <c r="F9" s="91"/>
      <c r="G9" s="91"/>
      <c r="H9" s="91"/>
      <c r="I9" s="98" t="s">
        <v>20</v>
      </c>
      <c r="J9" s="99"/>
      <c r="K9" s="100">
        <f>SUM(K7:L8)</f>
        <v>12</v>
      </c>
      <c r="L9" s="101"/>
      <c r="M9" s="100">
        <f t="shared" ref="M9" si="0">SUM(M7:N8)</f>
        <v>12</v>
      </c>
      <c r="N9" s="101"/>
      <c r="O9" s="100">
        <f t="shared" ref="O9" si="1">SUM(O7:P8)</f>
        <v>12</v>
      </c>
      <c r="P9" s="101"/>
      <c r="Q9" s="100">
        <f t="shared" ref="Q9" si="2">SUM(Q7:R8)</f>
        <v>12</v>
      </c>
      <c r="R9" s="101"/>
      <c r="S9" s="100">
        <f t="shared" ref="S9" si="3">SUM(S7:T8)</f>
        <v>10</v>
      </c>
      <c r="T9" s="101"/>
      <c r="U9" s="100">
        <f t="shared" ref="U9" si="4">SUM(U7:V8)</f>
        <v>0</v>
      </c>
      <c r="V9" s="101"/>
      <c r="W9" s="100">
        <f t="shared" ref="W9" si="5">SUM(W7:X8)</f>
        <v>2</v>
      </c>
      <c r="X9" s="101"/>
      <c r="Y9" s="131"/>
      <c r="Z9" s="132"/>
    </row>
    <row r="10" spans="1:26" ht="25.9" customHeight="1" thickBot="1" x14ac:dyDescent="0.55000000000000004">
      <c r="A10" s="115" t="s">
        <v>21</v>
      </c>
      <c r="B10" s="116"/>
      <c r="C10" s="18" t="s">
        <v>37</v>
      </c>
      <c r="D10" s="32" t="s">
        <v>22</v>
      </c>
      <c r="E10" s="33"/>
      <c r="F10" s="1" t="s">
        <v>38</v>
      </c>
      <c r="G10" s="3" t="s">
        <v>23</v>
      </c>
      <c r="H10" s="2"/>
      <c r="I10" s="3"/>
      <c r="J10" s="3"/>
      <c r="K10" s="117" t="s">
        <v>24</v>
      </c>
      <c r="L10" s="118"/>
      <c r="M10" s="117" t="s">
        <v>25</v>
      </c>
      <c r="N10" s="118"/>
      <c r="O10" s="117" t="s">
        <v>26</v>
      </c>
      <c r="P10" s="118"/>
      <c r="Q10" s="117" t="s">
        <v>27</v>
      </c>
      <c r="R10" s="118"/>
      <c r="S10" s="117" t="s">
        <v>28</v>
      </c>
      <c r="T10" s="118"/>
      <c r="U10" s="117" t="s">
        <v>29</v>
      </c>
      <c r="V10" s="118"/>
      <c r="W10" s="117" t="s">
        <v>30</v>
      </c>
      <c r="X10" s="118"/>
      <c r="Y10" s="168" t="s">
        <v>31</v>
      </c>
      <c r="Z10" s="169"/>
    </row>
    <row r="11" spans="1:26" ht="16" thickBot="1" x14ac:dyDescent="0.4">
      <c r="A11" s="157" t="s">
        <v>32</v>
      </c>
      <c r="B11" s="158"/>
      <c r="C11" s="20" t="s">
        <v>40</v>
      </c>
      <c r="D11" s="34"/>
      <c r="E11" s="35"/>
      <c r="F11" s="4" t="s">
        <v>39</v>
      </c>
      <c r="G11" s="5"/>
      <c r="H11" s="6"/>
      <c r="I11" s="7"/>
      <c r="J11" s="7"/>
      <c r="K11" s="151"/>
      <c r="L11" s="152"/>
      <c r="M11" s="151"/>
      <c r="N11" s="152"/>
      <c r="O11" s="151"/>
      <c r="P11" s="152"/>
      <c r="Q11" s="151"/>
      <c r="R11" s="152"/>
      <c r="S11" s="151"/>
      <c r="T11" s="152"/>
      <c r="U11" s="151"/>
      <c r="V11" s="152"/>
      <c r="W11" s="151"/>
      <c r="X11" s="152"/>
      <c r="Y11" s="172"/>
      <c r="Z11" s="173"/>
    </row>
    <row r="12" spans="1:26" ht="43.5" customHeight="1" x14ac:dyDescent="0.35">
      <c r="A12" s="147" t="s">
        <v>34</v>
      </c>
      <c r="B12" s="148"/>
      <c r="C12" s="12"/>
      <c r="D12" s="36"/>
      <c r="E12" s="37"/>
      <c r="F12" s="13"/>
      <c r="G12" s="13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43.5" customHeight="1" x14ac:dyDescent="0.35">
      <c r="A13" s="149"/>
      <c r="B13" s="150"/>
      <c r="C13" s="14"/>
      <c r="D13" s="161"/>
      <c r="E13" s="162"/>
      <c r="F13" s="15" t="s">
        <v>87</v>
      </c>
      <c r="G13" s="15"/>
      <c r="H13" s="30" t="s">
        <v>88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3.5" customHeight="1" x14ac:dyDescent="0.35">
      <c r="A14" s="149"/>
      <c r="B14" s="150"/>
      <c r="C14" s="14"/>
      <c r="D14" s="161"/>
      <c r="E14" s="162"/>
      <c r="F14" s="15" t="s">
        <v>89</v>
      </c>
      <c r="G14" s="15"/>
      <c r="H14" s="30" t="s">
        <v>90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43.5" customHeight="1" x14ac:dyDescent="0.35">
      <c r="A15" s="149"/>
      <c r="B15" s="150"/>
      <c r="C15" s="14"/>
      <c r="D15" s="163"/>
      <c r="E15" s="162"/>
      <c r="F15" s="15" t="s">
        <v>89</v>
      </c>
      <c r="G15" s="15"/>
      <c r="H15" s="30" t="s">
        <v>91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43.5" customHeight="1" x14ac:dyDescent="0.35">
      <c r="A16" s="149"/>
      <c r="B16" s="150"/>
      <c r="C16" s="14"/>
      <c r="D16" s="161"/>
      <c r="E16" s="162"/>
      <c r="F16" s="15" t="s">
        <v>92</v>
      </c>
      <c r="G16" s="15"/>
      <c r="H16" s="30" t="s">
        <v>93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43.5" customHeight="1" x14ac:dyDescent="0.35">
      <c r="A17" s="149"/>
      <c r="B17" s="150"/>
      <c r="C17" s="14"/>
      <c r="D17" s="161"/>
      <c r="E17" s="162"/>
      <c r="F17" s="15" t="s">
        <v>94</v>
      </c>
      <c r="G17" s="15"/>
      <c r="H17" s="184" t="s">
        <v>95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3.5" customHeight="1" x14ac:dyDescent="0.35">
      <c r="A18" s="149"/>
      <c r="B18" s="150"/>
      <c r="C18" s="14"/>
      <c r="D18" s="161"/>
      <c r="E18" s="162"/>
      <c r="F18" s="15" t="s">
        <v>96</v>
      </c>
      <c r="G18" s="15"/>
      <c r="H18" s="30" t="s">
        <v>97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43.5" customHeight="1" x14ac:dyDescent="0.35">
      <c r="A19" s="149"/>
      <c r="B19" s="150"/>
      <c r="C19" s="14"/>
      <c r="D19" s="161"/>
      <c r="E19" s="162"/>
      <c r="F19" s="15" t="s">
        <v>96</v>
      </c>
      <c r="G19" s="15"/>
      <c r="H19" s="30" t="s">
        <v>98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43.5" customHeight="1" x14ac:dyDescent="0.35">
      <c r="A20" s="149"/>
      <c r="B20" s="150"/>
      <c r="C20" s="14"/>
      <c r="D20" s="161"/>
      <c r="E20" s="162"/>
      <c r="F20" s="15" t="s">
        <v>99</v>
      </c>
      <c r="G20" s="15"/>
      <c r="H20" s="30" t="s">
        <v>100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43.5" customHeight="1" x14ac:dyDescent="0.35">
      <c r="A21" s="149"/>
      <c r="B21" s="150"/>
      <c r="C21" s="14"/>
      <c r="D21" s="161"/>
      <c r="E21" s="162"/>
      <c r="F21" s="15" t="s">
        <v>101</v>
      </c>
      <c r="G21" s="15"/>
      <c r="H21" s="30" t="s">
        <v>102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43.5" customHeight="1" x14ac:dyDescent="0.35">
      <c r="A22" s="149"/>
      <c r="B22" s="150"/>
      <c r="C22" s="14"/>
      <c r="D22" s="163"/>
      <c r="E22" s="162"/>
      <c r="F22" s="15" t="s">
        <v>103</v>
      </c>
      <c r="G22" s="15"/>
      <c r="H22" s="30" t="s">
        <v>104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43.5" customHeight="1" x14ac:dyDescent="0.35">
      <c r="A23" s="149"/>
      <c r="B23" s="150"/>
      <c r="C23" s="14"/>
      <c r="D23" s="161"/>
      <c r="E23" s="162"/>
      <c r="F23" s="15"/>
      <c r="G23" s="15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43.5" customHeight="1" x14ac:dyDescent="0.35">
      <c r="A24" s="149"/>
      <c r="B24" s="150"/>
      <c r="C24" s="14"/>
      <c r="D24" s="161"/>
      <c r="E24" s="162"/>
      <c r="F24" s="15"/>
      <c r="G24" s="15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43.5" customHeight="1" x14ac:dyDescent="0.35">
      <c r="A25" s="149"/>
      <c r="B25" s="150"/>
      <c r="C25" s="14"/>
      <c r="D25" s="161"/>
      <c r="E25" s="162"/>
      <c r="F25" s="15"/>
      <c r="G25" s="15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43.5" customHeight="1" thickBot="1" x14ac:dyDescent="0.4">
      <c r="A26" s="149"/>
      <c r="B26" s="150"/>
      <c r="C26" s="16"/>
      <c r="D26" s="159"/>
      <c r="E26" s="160"/>
      <c r="F26" s="17"/>
      <c r="G26" s="17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ht="30" customHeight="1" x14ac:dyDescent="0.35">
      <c r="A27" s="153" t="s">
        <v>33</v>
      </c>
      <c r="B27" s="154"/>
      <c r="C27" s="11"/>
      <c r="D27" s="174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1:26" ht="38.65" customHeight="1" x14ac:dyDescent="0.35">
      <c r="A28" s="155"/>
      <c r="B28" s="156"/>
      <c r="C28" s="19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30" customHeight="1" x14ac:dyDescent="0.35">
      <c r="A29" s="155"/>
      <c r="B29" s="156"/>
      <c r="C29" s="9"/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1:26" ht="30" customHeight="1" x14ac:dyDescent="0.35">
      <c r="A30" s="155"/>
      <c r="B30" s="156"/>
      <c r="C30" s="19"/>
      <c r="D30" s="176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39.75" customHeight="1" x14ac:dyDescent="0.35">
      <c r="A31" s="155"/>
      <c r="B31" s="156"/>
      <c r="C31" s="9"/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spans="1:26" ht="30" customHeight="1" x14ac:dyDescent="0.35">
      <c r="A32" s="155"/>
      <c r="B32" s="156"/>
      <c r="C32" s="19"/>
      <c r="D32" s="176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30" customHeight="1" x14ac:dyDescent="0.35">
      <c r="A33" s="155"/>
      <c r="B33" s="156"/>
      <c r="C33" s="9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</row>
    <row r="34" spans="1:26" ht="30" customHeight="1" x14ac:dyDescent="0.35">
      <c r="A34" s="155"/>
      <c r="B34" s="156"/>
      <c r="C34" s="19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30" customHeight="1" x14ac:dyDescent="0.35">
      <c r="A35" s="155"/>
      <c r="B35" s="156"/>
      <c r="C35" s="9"/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 spans="1:26" ht="30" customHeight="1" x14ac:dyDescent="0.35">
      <c r="A36" s="155"/>
      <c r="B36" s="156"/>
      <c r="C36" s="19"/>
      <c r="D36" s="176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30" customHeight="1" x14ac:dyDescent="0.35">
      <c r="A37" s="155"/>
      <c r="B37" s="156"/>
      <c r="C37" s="9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 spans="1:26" ht="30" customHeight="1" x14ac:dyDescent="0.35">
      <c r="A38" s="155"/>
      <c r="B38" s="156"/>
      <c r="C38" s="19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30" customHeight="1" x14ac:dyDescent="0.35">
      <c r="A39" s="155"/>
      <c r="B39" s="156"/>
      <c r="C39" s="9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 spans="1:26" ht="30" customHeight="1" x14ac:dyDescent="0.35">
      <c r="A40" s="155"/>
      <c r="B40" s="156"/>
      <c r="C40" s="19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30" customHeight="1" thickBot="1" x14ac:dyDescent="0.4">
      <c r="A41" s="155"/>
      <c r="B41" s="156"/>
      <c r="C41" s="10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ht="14.25" customHeight="1" x14ac:dyDescent="0.35">
      <c r="A42" s="141" t="s">
        <v>35</v>
      </c>
      <c r="B42" s="142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4.25" customHeight="1" x14ac:dyDescent="0.35">
      <c r="A43" s="143"/>
      <c r="B43" s="144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4.25" customHeight="1" x14ac:dyDescent="0.35">
      <c r="A44" s="143"/>
      <c r="B44" s="144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35">
      <c r="A45" s="143"/>
      <c r="B45" s="144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" thickBot="1" x14ac:dyDescent="0.4">
      <c r="A46" s="145"/>
      <c r="B46" s="146"/>
      <c r="C46" s="182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1:26" ht="14.25" customHeight="1" x14ac:dyDescent="0.35">
      <c r="A47" s="135" t="s">
        <v>36</v>
      </c>
      <c r="B47" s="136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x14ac:dyDescent="0.35">
      <c r="A48" s="137"/>
      <c r="B48" s="138"/>
      <c r="C48" s="166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4.25" customHeight="1" x14ac:dyDescent="0.35">
      <c r="A49" s="137"/>
      <c r="B49" s="138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x14ac:dyDescent="0.35">
      <c r="A50" s="137"/>
      <c r="B50" s="138"/>
      <c r="C50" s="166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x14ac:dyDescent="0.35">
      <c r="A51" s="137"/>
      <c r="B51" s="138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x14ac:dyDescent="0.35">
      <c r="A52" s="137"/>
      <c r="B52" s="138"/>
      <c r="C52" s="166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x14ac:dyDescent="0.35">
      <c r="A53" s="137"/>
      <c r="B53" s="138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x14ac:dyDescent="0.35">
      <c r="A54" s="137"/>
      <c r="B54" s="138"/>
      <c r="C54" s="166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5" thickBot="1" x14ac:dyDescent="0.4">
      <c r="A55" s="139"/>
      <c r="B55" s="140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13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46</v>
      </c>
      <c r="G56" s="22" t="s">
        <v>47</v>
      </c>
      <c r="H56" s="22" t="s">
        <v>48</v>
      </c>
      <c r="I56" s="22" t="s">
        <v>49</v>
      </c>
      <c r="J56" s="22" t="s">
        <v>50</v>
      </c>
      <c r="K56" s="27" t="s">
        <v>51</v>
      </c>
      <c r="L56" s="22" t="s">
        <v>52</v>
      </c>
      <c r="M56" s="22" t="s">
        <v>53</v>
      </c>
      <c r="N56" s="22" t="s">
        <v>54</v>
      </c>
    </row>
    <row r="57" spans="1:26" x14ac:dyDescent="0.35">
      <c r="A57" s="23"/>
      <c r="B57" s="24"/>
      <c r="C57" s="25"/>
      <c r="D57" s="25"/>
      <c r="E57" s="24"/>
      <c r="F57" s="24"/>
      <c r="G57" s="24"/>
      <c r="H57" s="28"/>
      <c r="I57" s="24"/>
      <c r="J57" s="28"/>
      <c r="K57" s="29"/>
      <c r="L57" s="26"/>
      <c r="M57" s="26"/>
      <c r="N57" s="26">
        <f>F57+M57</f>
        <v>0</v>
      </c>
    </row>
    <row r="58" spans="1:26" x14ac:dyDescent="0.35">
      <c r="A58" s="23">
        <v>45090</v>
      </c>
      <c r="B58" s="24" t="s">
        <v>60</v>
      </c>
      <c r="C58" s="25">
        <v>0.2722222222222222</v>
      </c>
      <c r="D58" s="25">
        <v>0.28541666666666665</v>
      </c>
      <c r="E58" s="24"/>
      <c r="F58" s="24">
        <v>0.3</v>
      </c>
      <c r="G58" s="24"/>
      <c r="H58" s="28"/>
      <c r="I58" s="24"/>
      <c r="J58" s="28"/>
      <c r="K58" s="29"/>
      <c r="L58" s="26"/>
      <c r="M58" s="26"/>
      <c r="N58" s="26">
        <f t="shared" ref="N58:N121" si="6">F58+M58</f>
        <v>0.3</v>
      </c>
    </row>
    <row r="59" spans="1:26" ht="43.5" x14ac:dyDescent="0.35">
      <c r="A59" s="23">
        <v>45090</v>
      </c>
      <c r="B59" s="24" t="s">
        <v>60</v>
      </c>
      <c r="C59" s="25">
        <v>0.30902777777777779</v>
      </c>
      <c r="D59" s="25">
        <v>0.30972222222222223</v>
      </c>
      <c r="E59" s="24"/>
      <c r="F59" s="24">
        <v>0.4</v>
      </c>
      <c r="G59" s="24"/>
      <c r="H59" s="28" t="s">
        <v>61</v>
      </c>
      <c r="I59" s="24"/>
      <c r="J59" s="28" t="s">
        <v>62</v>
      </c>
      <c r="K59" s="29"/>
      <c r="L59" s="26"/>
      <c r="M59" s="26">
        <v>-15</v>
      </c>
      <c r="N59" s="26">
        <f t="shared" si="6"/>
        <v>-14.6</v>
      </c>
    </row>
    <row r="60" spans="1:26" ht="58" x14ac:dyDescent="0.35">
      <c r="A60" s="23">
        <v>45090</v>
      </c>
      <c r="B60" s="24" t="s">
        <v>60</v>
      </c>
      <c r="C60" s="25">
        <v>0.37152777777777773</v>
      </c>
      <c r="D60" s="25">
        <v>0.39444444444444443</v>
      </c>
      <c r="E60" s="24"/>
      <c r="F60" s="24">
        <v>38.299999999999997</v>
      </c>
      <c r="G60" s="24"/>
      <c r="H60" s="28" t="s">
        <v>63</v>
      </c>
      <c r="I60" s="24"/>
      <c r="J60" s="28" t="s">
        <v>64</v>
      </c>
      <c r="K60" s="29"/>
      <c r="L60" s="26"/>
      <c r="M60" s="26"/>
      <c r="N60" s="26">
        <f t="shared" si="6"/>
        <v>38.299999999999997</v>
      </c>
    </row>
    <row r="61" spans="1:26" ht="43.5" x14ac:dyDescent="0.35">
      <c r="A61" s="23">
        <v>45090</v>
      </c>
      <c r="B61" s="24" t="s">
        <v>60</v>
      </c>
      <c r="C61" s="25">
        <v>0.57500000000000007</v>
      </c>
      <c r="D61" s="25">
        <v>0.62847222222222221</v>
      </c>
      <c r="E61" s="24"/>
      <c r="F61" s="24">
        <v>34.799999999999997</v>
      </c>
      <c r="G61" s="24"/>
      <c r="H61" s="28" t="s">
        <v>65</v>
      </c>
      <c r="I61" s="24"/>
      <c r="J61" s="28"/>
      <c r="K61" s="29"/>
      <c r="L61" s="26"/>
      <c r="M61" s="26">
        <v>-15</v>
      </c>
      <c r="N61" s="26">
        <f t="shared" si="6"/>
        <v>19.799999999999997</v>
      </c>
    </row>
    <row r="62" spans="1:26" ht="43.5" x14ac:dyDescent="0.35">
      <c r="A62" s="23">
        <v>45091</v>
      </c>
      <c r="B62" s="24" t="s">
        <v>26</v>
      </c>
      <c r="C62" s="25">
        <v>0.28541666666666665</v>
      </c>
      <c r="D62" s="25">
        <v>0.32083333333333336</v>
      </c>
      <c r="E62" s="24"/>
      <c r="F62" s="24">
        <v>26.4</v>
      </c>
      <c r="G62" s="24"/>
      <c r="H62" s="28"/>
      <c r="I62" s="24"/>
      <c r="J62" s="28" t="s">
        <v>66</v>
      </c>
      <c r="K62" s="29"/>
      <c r="L62" s="26"/>
      <c r="M62" s="26"/>
      <c r="N62" s="26">
        <f t="shared" si="6"/>
        <v>26.4</v>
      </c>
    </row>
    <row r="63" spans="1:26" ht="43.5" x14ac:dyDescent="0.35">
      <c r="A63" s="23">
        <v>45091</v>
      </c>
      <c r="B63" s="24" t="s">
        <v>26</v>
      </c>
      <c r="C63" s="25">
        <v>0.32777777777777778</v>
      </c>
      <c r="D63" s="25">
        <v>0.36388888888888887</v>
      </c>
      <c r="E63" s="24" t="s">
        <v>67</v>
      </c>
      <c r="F63" s="24">
        <v>57.1</v>
      </c>
      <c r="G63" s="24"/>
      <c r="H63" s="28" t="s">
        <v>68</v>
      </c>
      <c r="I63" s="24" t="s">
        <v>69</v>
      </c>
      <c r="J63" s="28" t="s">
        <v>70</v>
      </c>
      <c r="K63" s="29"/>
      <c r="L63" s="26"/>
      <c r="M63" s="26"/>
      <c r="N63" s="26">
        <f t="shared" si="6"/>
        <v>57.1</v>
      </c>
    </row>
    <row r="64" spans="1:26" ht="29" x14ac:dyDescent="0.35">
      <c r="A64" s="23">
        <v>45091</v>
      </c>
      <c r="B64" s="24" t="s">
        <v>26</v>
      </c>
      <c r="C64" s="25">
        <v>0.41319444444444442</v>
      </c>
      <c r="D64" s="25">
        <v>0.41944444444444445</v>
      </c>
      <c r="E64" s="24" t="s">
        <v>71</v>
      </c>
      <c r="F64" s="24">
        <v>3.7</v>
      </c>
      <c r="G64" s="24" t="s">
        <v>69</v>
      </c>
      <c r="H64" s="28" t="s">
        <v>70</v>
      </c>
      <c r="I64" s="24" t="s">
        <v>72</v>
      </c>
      <c r="J64" s="28" t="s">
        <v>73</v>
      </c>
      <c r="K64" s="29"/>
      <c r="L64" s="26"/>
      <c r="M64" s="26"/>
      <c r="N64" s="26">
        <f t="shared" si="6"/>
        <v>3.7</v>
      </c>
    </row>
    <row r="65" spans="1:14" ht="43.5" x14ac:dyDescent="0.35">
      <c r="A65" s="23">
        <v>45091</v>
      </c>
      <c r="B65" s="24" t="s">
        <v>26</v>
      </c>
      <c r="C65" s="25">
        <v>0.48472222222222222</v>
      </c>
      <c r="D65" s="25">
        <v>0.48819444444444443</v>
      </c>
      <c r="E65" s="24"/>
      <c r="F65" s="24">
        <v>1.5</v>
      </c>
      <c r="G65" s="24" t="s">
        <v>72</v>
      </c>
      <c r="H65" s="28" t="s">
        <v>73</v>
      </c>
      <c r="I65" s="24"/>
      <c r="J65" s="28" t="s">
        <v>74</v>
      </c>
      <c r="K65" s="29"/>
      <c r="L65" s="26"/>
      <c r="M65" s="26"/>
      <c r="N65" s="26">
        <f t="shared" si="6"/>
        <v>1.5</v>
      </c>
    </row>
    <row r="66" spans="1:14" ht="43.5" x14ac:dyDescent="0.35">
      <c r="A66" s="23">
        <v>45091</v>
      </c>
      <c r="B66" s="24" t="s">
        <v>26</v>
      </c>
      <c r="C66" s="25">
        <v>0.55208333333333337</v>
      </c>
      <c r="D66" s="25">
        <v>0.62777777777777777</v>
      </c>
      <c r="E66" s="24"/>
      <c r="F66" s="24">
        <v>48.4</v>
      </c>
      <c r="G66" s="24"/>
      <c r="H66" s="28" t="s">
        <v>75</v>
      </c>
      <c r="I66" s="24"/>
      <c r="J66" s="28"/>
      <c r="K66" s="29"/>
      <c r="L66" s="26"/>
      <c r="M66" s="26">
        <v>-15</v>
      </c>
      <c r="N66" s="26">
        <f t="shared" si="6"/>
        <v>33.4</v>
      </c>
    </row>
    <row r="67" spans="1:14" ht="29" x14ac:dyDescent="0.35">
      <c r="A67" s="23">
        <v>45092</v>
      </c>
      <c r="B67" s="24" t="s">
        <v>76</v>
      </c>
      <c r="C67" s="25">
        <v>0.3215277777777778</v>
      </c>
      <c r="D67" s="25">
        <v>0.33888888888888885</v>
      </c>
      <c r="E67" s="24"/>
      <c r="F67" s="24">
        <v>2.6</v>
      </c>
      <c r="G67" s="24"/>
      <c r="H67" s="28"/>
      <c r="I67" s="24"/>
      <c r="J67" s="28" t="s">
        <v>77</v>
      </c>
      <c r="K67" s="29"/>
      <c r="L67" s="26"/>
      <c r="M67" s="26"/>
      <c r="N67" s="26">
        <f t="shared" si="6"/>
        <v>2.6</v>
      </c>
    </row>
    <row r="68" spans="1:14" ht="43.5" x14ac:dyDescent="0.35">
      <c r="A68" s="23">
        <v>45092</v>
      </c>
      <c r="B68" s="24" t="s">
        <v>76</v>
      </c>
      <c r="C68" s="25">
        <v>0.34652777777777777</v>
      </c>
      <c r="D68" s="25">
        <v>0.34791666666666665</v>
      </c>
      <c r="E68" s="24" t="s">
        <v>78</v>
      </c>
      <c r="F68" s="24">
        <v>0.7</v>
      </c>
      <c r="G68" s="24"/>
      <c r="H68" s="28" t="s">
        <v>79</v>
      </c>
      <c r="I68" s="24" t="s">
        <v>80</v>
      </c>
      <c r="J68" s="28" t="s">
        <v>81</v>
      </c>
      <c r="K68" s="29"/>
      <c r="L68" s="26"/>
      <c r="M68" s="26"/>
      <c r="N68" s="26">
        <f t="shared" si="6"/>
        <v>0.7</v>
      </c>
    </row>
    <row r="69" spans="1:14" ht="43.5" x14ac:dyDescent="0.35">
      <c r="A69" s="23">
        <v>45092</v>
      </c>
      <c r="B69" s="24" t="s">
        <v>76</v>
      </c>
      <c r="C69" s="25">
        <v>0.50763888888888886</v>
      </c>
      <c r="D69" s="25">
        <v>0.51180555555555551</v>
      </c>
      <c r="E69" s="24"/>
      <c r="F69" s="24">
        <v>2.6</v>
      </c>
      <c r="G69" s="24" t="s">
        <v>80</v>
      </c>
      <c r="H69" s="28" t="s">
        <v>81</v>
      </c>
      <c r="I69" s="24" t="s">
        <v>82</v>
      </c>
      <c r="J69" s="28" t="s">
        <v>83</v>
      </c>
      <c r="K69" s="29"/>
      <c r="L69" s="26"/>
      <c r="M69" s="26"/>
      <c r="N69" s="26">
        <f t="shared" si="6"/>
        <v>2.6</v>
      </c>
    </row>
    <row r="70" spans="1:14" ht="43.5" x14ac:dyDescent="0.35">
      <c r="A70" s="23">
        <v>45092</v>
      </c>
      <c r="B70" s="24" t="s">
        <v>76</v>
      </c>
      <c r="C70" s="25">
        <v>0.62361111111111112</v>
      </c>
      <c r="D70" s="25">
        <v>0.64236111111111105</v>
      </c>
      <c r="E70" s="24"/>
      <c r="F70" s="24">
        <v>5.8</v>
      </c>
      <c r="G70" s="24"/>
      <c r="H70" s="28" t="s">
        <v>84</v>
      </c>
      <c r="I70" s="24"/>
      <c r="J70" s="28"/>
      <c r="K70" s="29"/>
      <c r="L70" s="26"/>
      <c r="M70" s="26">
        <v>-15</v>
      </c>
      <c r="N70" s="26">
        <f t="shared" si="6"/>
        <v>-9.1999999999999993</v>
      </c>
    </row>
    <row r="71" spans="1:14" ht="43.5" x14ac:dyDescent="0.35">
      <c r="A71" s="23">
        <v>45093</v>
      </c>
      <c r="B71" s="24" t="s">
        <v>28</v>
      </c>
      <c r="C71" s="25">
        <v>0.53611111111111109</v>
      </c>
      <c r="D71" s="25">
        <v>0.54583333333333328</v>
      </c>
      <c r="E71" s="24"/>
      <c r="F71" s="24">
        <v>4.0999999999999996</v>
      </c>
      <c r="G71" s="24"/>
      <c r="H71" s="28"/>
      <c r="I71" s="24"/>
      <c r="J71" s="28" t="s">
        <v>85</v>
      </c>
      <c r="K71" s="29"/>
      <c r="L71" s="26"/>
      <c r="M71" s="26"/>
      <c r="N71" s="26">
        <f t="shared" si="6"/>
        <v>4.0999999999999996</v>
      </c>
    </row>
    <row r="72" spans="1:14" ht="43.5" x14ac:dyDescent="0.35">
      <c r="A72" s="23">
        <v>45093</v>
      </c>
      <c r="B72" s="24" t="s">
        <v>28</v>
      </c>
      <c r="C72" s="25">
        <v>0.55138888888888882</v>
      </c>
      <c r="D72" s="25">
        <v>0.59027777777777779</v>
      </c>
      <c r="E72" s="24"/>
      <c r="F72" s="24">
        <v>10</v>
      </c>
      <c r="G72" s="24"/>
      <c r="H72" s="28" t="s">
        <v>86</v>
      </c>
      <c r="I72" s="24"/>
      <c r="J72" s="28"/>
      <c r="K72" s="29"/>
      <c r="L72" s="26"/>
      <c r="M72" s="26"/>
      <c r="N72" s="26">
        <f t="shared" si="6"/>
        <v>10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F122+M122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F186+M186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F250+M250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F314+M314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F378+M378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F442+M442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F506+M506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>F530+M530</f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0"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C47:Z47"/>
    <mergeCell ref="C48:Z48"/>
    <mergeCell ref="C49:Z49"/>
    <mergeCell ref="C50:Z50"/>
    <mergeCell ref="U9:V9"/>
    <mergeCell ref="U10:V10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H18:Z18"/>
    <mergeCell ref="D10:E10"/>
    <mergeCell ref="D11:E11"/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hyperlinks>
    <hyperlink ref="H17" r:id="rId1" xr:uid="{E4933005-9EE8-42A2-827E-C8C04767CFCE}"/>
  </hyperlinks>
  <pageMargins left="0.7" right="0.7" top="0.75" bottom="0.75" header="0.3" footer="0.3"/>
  <pageSetup scale="4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90B6C7BA8F4448B7EF5222EE2BA4B6" ma:contentTypeVersion="5" ma:contentTypeDescription="Create a new document." ma:contentTypeScope="" ma:versionID="78a2a221eac0bab8c902f12fef6235aa">
  <xsd:schema xmlns:xsd="http://www.w3.org/2001/XMLSchema" xmlns:xs="http://www.w3.org/2001/XMLSchema" xmlns:p="http://schemas.microsoft.com/office/2006/metadata/properties" xmlns:ns3="4c0af25a-73b0-4e1a-ac56-ed125161942a" xmlns:ns4="35780238-d569-42c0-b37a-b441e47dca6f" targetNamespace="http://schemas.microsoft.com/office/2006/metadata/properties" ma:root="true" ma:fieldsID="595c572c9a225b0d8ce89096b445d9cd" ns3:_="" ns4:_="">
    <xsd:import namespace="4c0af25a-73b0-4e1a-ac56-ed125161942a"/>
    <xsd:import namespace="35780238-d569-42c0-b37a-b441e47dca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af25a-73b0-4e1a-ac56-ed1251619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80238-d569-42c0-b37a-b441e47dca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DBFB6-D2BA-44B3-B4BF-2D76A2DC4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af25a-73b0-4e1a-ac56-ed125161942a"/>
    <ds:schemaRef ds:uri="35780238-d569-42c0-b37a-b441e47dca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7885B6-4F0C-4EBD-9A93-D04657E36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FF05C-59AF-4D71-BB0D-FEDE6324D148}">
  <ds:schemaRefs>
    <ds:schemaRef ds:uri="35780238-d569-42c0-b37a-b441e47dca6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c0af25a-73b0-4e1a-ac56-ed125161942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2020-07-24T16:32:26Z</cp:lastPrinted>
  <dcterms:created xsi:type="dcterms:W3CDTF">2020-06-29T12:25:52Z</dcterms:created>
  <dcterms:modified xsi:type="dcterms:W3CDTF">2023-06-19T14:23:55Z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0x010100DA90B6C7BA8F4448B7EF5222EE2BA4B6</vt:lpwstr>
  </property>
</Properties>
</file>