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6EDB0F42-EE3B-4569-9DAD-D9D2FEF47F6F}" xr6:coauthVersionLast="47" xr6:coauthVersionMax="47" xr10:uidLastSave="{00000000-0000-0000-0000-000000000000}"/>
  <bookViews>
    <workbookView xWindow="-120" yWindow="-120" windowWidth="24240" windowHeight="1314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9" i="3" l="1"/>
  <c r="M6" i="3"/>
  <c r="M4" i="3" s="1"/>
  <c r="O6" i="1"/>
  <c r="O4" i="1" s="1"/>
  <c r="O9" i="1"/>
</calcChain>
</file>

<file path=xl/sharedStrings.xml><?xml version="1.0" encoding="utf-8"?>
<sst xmlns="http://schemas.openxmlformats.org/spreadsheetml/2006/main" count="296" uniqueCount="137">
  <si>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</si>
  <si>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</si>
  <si>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</si>
  <si>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</si>
  <si>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</si>
  <si>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</si>
  <si>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</si>
  <si>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</si>
  <si>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</si>
  <si>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</si>
  <si>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</si>
  <si>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</si>
  <si>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</si>
  <si>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</si>
  <si>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</si>
  <si>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</si>
  <si>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</si>
  <si>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</si>
  <si>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</si>
  <si>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</si>
  <si>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</si>
  <si>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</si>
  <si>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</si>
  <si>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</si>
  <si>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</si>
  <si>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</si>
  <si>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</si>
  <si>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</si>
  <si>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</si>
  <si>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</si>
  <si>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</si>
  <si>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</si>
  <si>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</si>
  <si>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</si>
  <si>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</si>
  <si>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</si>
  <si>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</si>
  <si>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</si>
  <si>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</si>
  <si>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</si>
  <si>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</si>
  <si>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</si>
  <si>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</si>
  <si>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</si>
  <si>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</si>
  <si>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</si>
  <si>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</si>
  <si>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</si>
  <si>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</si>
  <si>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</si>
  <si>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</si>
  <si>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</si>
  <si>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</si>
  <si>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</si>
  <si>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</si>
  <si>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</si>
  <si>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</si>
  <si>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</si>
  <si>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</si>
  <si>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</si>
  <si>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</si>
  <si>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</si>
  <si>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</si>
  <si>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</si>
  <si>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</si>
  <si>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</si>
  <si>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</si>
  <si>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</si>
  <si>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</si>
  <si>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</si>
  <si>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</si>
  <si>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</si>
  <si>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</si>
  <si>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</si>
  <si>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</si>
  <si>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</si>
  <si>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</si>
  <si>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</si>
  <si>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</si>
  <si>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</si>
  <si>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</si>
  <si>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>8a</t>
  </si>
  <si>
    <t>3p</t>
  </si>
  <si>
    <t>11a</t>
  </si>
  <si>
    <t>6p</t>
  </si>
  <si>
    <t>5p</t>
  </si>
  <si>
    <t>10a</t>
  </si>
  <si>
    <t>2h 44m</t>
  </si>
  <si>
    <t>2159 Ashley Ct, Sterling Heights, MI 48310</t>
  </si>
  <si>
    <t>Pontiac Rogers</t>
  </si>
  <si>
    <t>2600 Dexter Rd, Auburn Hills MI 48326</t>
  </si>
  <si>
    <t>4h 9m</t>
  </si>
  <si>
    <t>Pontiac Herrington</t>
  </si>
  <si>
    <t>5411 Bay St, Pontiac MI 48342</t>
  </si>
  <si>
    <t>810 N Opdyke Rd, Auburn Hills, MI 48326</t>
  </si>
  <si>
    <t>Tue</t>
  </si>
  <si>
    <t>5m</t>
  </si>
  <si>
    <t>33953 Ford Rd, Westland, MI 48185</t>
  </si>
  <si>
    <t>3h 24m</t>
  </si>
  <si>
    <t>Garden City Middle School</t>
  </si>
  <si>
    <t>1851 Radcliff St, Garden City MI 48135</t>
  </si>
  <si>
    <t>8m</t>
  </si>
  <si>
    <t>1851 Radcliff St, Garden City, MI 48135</t>
  </si>
  <si>
    <t>20m</t>
  </si>
  <si>
    <t>Ford Rd + Venoy SE, Garden City, MI 48135</t>
  </si>
  <si>
    <t>1h 50m</t>
  </si>
  <si>
    <t>Garden City Administration</t>
  </si>
  <si>
    <t>1333 Radcliff, Garden City MI 48135</t>
  </si>
  <si>
    <t>21m</t>
  </si>
  <si>
    <t>Garden City Douglas</t>
  </si>
  <si>
    <t>6400 Hartel St, Garden City MI 48135</t>
  </si>
  <si>
    <t>Wed</t>
  </si>
  <si>
    <t>1h 15m</t>
  </si>
  <si>
    <t>26827 Ryan Rd, Warren, MI 48091</t>
  </si>
  <si>
    <t>26478 N John Daly Rd, Dearborn Heights, MI 48127</t>
  </si>
  <si>
    <t>3h 25m</t>
  </si>
  <si>
    <t>Thu</t>
  </si>
  <si>
    <t>3h 32m</t>
  </si>
  <si>
    <t>780 E Big Beaver Rd Suite C-120, Troy, MI 48083</t>
  </si>
  <si>
    <t>1h 7m</t>
  </si>
  <si>
    <t>Pontiac Whitman</t>
  </si>
  <si>
    <t>125 W Montcalm St, Pontiac Mi 48342</t>
  </si>
  <si>
    <t>1h 13m</t>
  </si>
  <si>
    <t>15m</t>
  </si>
  <si>
    <t>1h 10m</t>
  </si>
  <si>
    <t>Fri</t>
  </si>
  <si>
    <t>48m</t>
  </si>
  <si>
    <t>26478 Ford Rd, Dearborn Heights, MI 48127</t>
  </si>
  <si>
    <t>27m</t>
  </si>
  <si>
    <t>1h 38m</t>
  </si>
  <si>
    <t>29411 Schoolcraft Rd, Livonia, MI 48150</t>
  </si>
  <si>
    <t>38m</t>
  </si>
  <si>
    <t>6623 Middlebelt, Garden City, MI 48135</t>
  </si>
  <si>
    <t>45m</t>
  </si>
  <si>
    <t>Garden City Lathers</t>
  </si>
  <si>
    <t>28351 Marquette St, Garden City, MI 48135</t>
  </si>
  <si>
    <t>2429 Tavistock Ct, Sterling Heights, MI 48310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</si>
</sst>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9" fillId="1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75"/>
  <sheetViews>
    <sheetView tabSelected="1" zoomScale="70" zoomScaleNormal="70" workbookViewId="0">
      <selection activeCell="M49" sqref="M49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5" customWidth="1"/>
    <col min="13" max="13" width="15.85546875" customWidth="1"/>
    <col min="14" max="14" width="14.5703125" customWidth="1"/>
    <col min="15" max="15" width="10.5703125" customWidth="1"/>
  </cols>
  <sheetData>
    <row r="1" spans="1:15" ht="18" customHeight="1" x14ac:dyDescent="0.25">
      <c r="A1" s="77" t="s">
        <v>0</v>
      </c>
      <c r="B1" s="77"/>
      <c r="C1" s="77"/>
      <c r="D1" s="77"/>
      <c r="E1" s="77"/>
      <c r="F1" s="78" t="s">
        <v>1</v>
      </c>
      <c r="G1" s="78"/>
      <c r="H1" s="78"/>
      <c r="I1" s="78"/>
      <c r="J1" s="82" t="s">
        <v>80</v>
      </c>
      <c r="K1" s="79"/>
      <c r="L1" s="79"/>
      <c r="M1" s="78"/>
      <c r="N1" s="1"/>
    </row>
    <row r="2" spans="1:15" ht="18" customHeight="1" x14ac:dyDescent="0.25">
      <c r="A2" s="77"/>
      <c r="B2" s="77"/>
      <c r="C2" s="77"/>
      <c r="D2" s="77"/>
      <c r="E2" s="77"/>
      <c r="F2" s="78"/>
      <c r="G2" s="78"/>
      <c r="H2" s="78"/>
      <c r="I2" s="78"/>
      <c r="J2" s="83"/>
      <c r="K2" s="78"/>
      <c r="L2" s="78"/>
      <c r="M2" s="78"/>
      <c r="N2" s="1"/>
    </row>
    <row r="3" spans="1:15" x14ac:dyDescent="0.25">
      <c r="A3" s="80" t="s">
        <v>2</v>
      </c>
      <c r="B3" s="76"/>
      <c r="C3" s="81" t="s">
        <v>3</v>
      </c>
      <c r="D3" s="76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25">
      <c r="A4" s="64" t="s">
        <v>10</v>
      </c>
      <c r="B4" s="72"/>
      <c r="C4" s="66" t="s">
        <v>81</v>
      </c>
      <c r="D4" s="40"/>
      <c r="E4" s="11" t="s">
        <v>83</v>
      </c>
      <c r="F4" s="11" t="s">
        <v>83</v>
      </c>
      <c r="G4" s="11" t="s">
        <v>86</v>
      </c>
      <c r="H4" s="11" t="s">
        <v>81</v>
      </c>
      <c r="I4" s="11"/>
      <c r="J4" s="11"/>
      <c r="K4" s="73" t="s">
        <v>11</v>
      </c>
      <c r="L4" s="74"/>
      <c r="M4" s="61">
        <f>SUM(M6)+M11</f>
        <v>51</v>
      </c>
      <c r="N4" s="62"/>
    </row>
    <row r="5" spans="1:15" ht="36.6" customHeight="1" x14ac:dyDescent="0.25">
      <c r="A5" s="64" t="s">
        <v>12</v>
      </c>
      <c r="B5" s="65"/>
      <c r="C5" s="66" t="s">
        <v>82</v>
      </c>
      <c r="D5" s="40"/>
      <c r="E5" s="11" t="s">
        <v>84</v>
      </c>
      <c r="F5" s="11" t="s">
        <v>85</v>
      </c>
      <c r="G5" s="11" t="s">
        <v>84</v>
      </c>
      <c r="H5" s="11" t="s">
        <v>82</v>
      </c>
      <c r="I5" s="11"/>
      <c r="J5" s="11"/>
      <c r="K5" s="65"/>
      <c r="L5" s="65"/>
      <c r="M5" s="63"/>
      <c r="N5" s="63"/>
    </row>
    <row r="6" spans="1:15" ht="60.75" customHeight="1" x14ac:dyDescent="0.25">
      <c r="A6" s="67" t="s">
        <v>13</v>
      </c>
      <c r="B6" s="68"/>
      <c r="C6" s="69">
        <v>7</v>
      </c>
      <c r="D6" s="40"/>
      <c r="E6" s="12">
        <v>7</v>
      </c>
      <c r="F6" s="12">
        <v>6</v>
      </c>
      <c r="G6" s="12">
        <v>8</v>
      </c>
      <c r="H6" s="12">
        <v>7</v>
      </c>
      <c r="I6" s="12"/>
      <c r="J6" s="12"/>
      <c r="K6" s="41" t="s">
        <v>14</v>
      </c>
      <c r="L6" s="42"/>
      <c r="M6" s="70">
        <f>SUM(C10:J10)</f>
        <v>51</v>
      </c>
      <c r="N6" s="71"/>
    </row>
    <row r="7" spans="1:15" ht="38.1" customHeight="1" x14ac:dyDescent="0.25">
      <c r="A7" s="75" t="s">
        <v>54</v>
      </c>
      <c r="B7" s="76"/>
      <c r="C7" s="69">
        <v>1</v>
      </c>
      <c r="D7" s="40"/>
      <c r="E7" s="12">
        <v>2</v>
      </c>
      <c r="F7" s="12">
        <v>2</v>
      </c>
      <c r="G7" s="12">
        <v>1</v>
      </c>
      <c r="H7" s="12">
        <v>2</v>
      </c>
      <c r="I7" s="12"/>
      <c r="J7" s="12"/>
      <c r="K7" s="41" t="s">
        <v>15</v>
      </c>
      <c r="L7" s="41"/>
      <c r="M7" s="57">
        <f>SUM(L21:L498)</f>
        <v>0</v>
      </c>
      <c r="N7" s="58"/>
    </row>
    <row r="8" spans="1:15" ht="47.45" customHeight="1" x14ac:dyDescent="0.25">
      <c r="A8" s="38" t="s">
        <v>16</v>
      </c>
      <c r="B8" s="38"/>
      <c r="C8" s="59">
        <v>2</v>
      </c>
      <c r="D8" s="60"/>
      <c r="E8" s="13">
        <v>1</v>
      </c>
      <c r="F8" s="13">
        <v>2</v>
      </c>
      <c r="G8" s="13">
        <v>1</v>
      </c>
      <c r="H8" s="13">
        <v>2</v>
      </c>
      <c r="I8" s="13"/>
      <c r="J8" s="13"/>
      <c r="K8" s="41"/>
      <c r="L8" s="41"/>
      <c r="M8" s="58"/>
      <c r="N8" s="58"/>
    </row>
    <row r="9" spans="1:15" ht="44.1" customHeight="1" x14ac:dyDescent="0.25">
      <c r="A9" s="38" t="s">
        <v>17</v>
      </c>
      <c r="B9" s="38"/>
      <c r="C9" s="39"/>
      <c r="D9" s="40"/>
      <c r="E9" s="14"/>
      <c r="F9" s="14"/>
      <c r="G9" s="14"/>
      <c r="H9" s="14"/>
      <c r="I9" s="14"/>
      <c r="J9" s="14"/>
      <c r="K9" s="41" t="s">
        <v>18</v>
      </c>
      <c r="L9" s="42"/>
      <c r="M9" s="43">
        <f>SUM(N21:N498)</f>
        <v>182.5</v>
      </c>
      <c r="N9" s="44"/>
    </row>
    <row r="10" spans="1:15" ht="63.75" customHeight="1" x14ac:dyDescent="0.25">
      <c r="A10" s="45" t="s">
        <v>19</v>
      </c>
      <c r="B10" s="45"/>
      <c r="C10" s="46">
        <f>SUM(C6+C7+C8-C9)</f>
        <v>10</v>
      </c>
      <c r="D10" s="46"/>
      <c r="E10" s="15">
        <f t="shared" ref="E10:I10" si="0">SUM(E6+E7+E8-E9)</f>
        <v>10</v>
      </c>
      <c r="F10" s="15">
        <f t="shared" si="0"/>
        <v>10</v>
      </c>
      <c r="G10" s="15">
        <f t="shared" si="0"/>
        <v>10</v>
      </c>
      <c r="H10" s="15">
        <f t="shared" si="0"/>
        <v>11</v>
      </c>
      <c r="I10" s="15">
        <f t="shared" si="0"/>
        <v>0</v>
      </c>
      <c r="J10" s="15">
        <f>SUM(J6+J7+J8-J9)</f>
        <v>0</v>
      </c>
      <c r="K10" s="41" t="s">
        <v>23</v>
      </c>
      <c r="L10" s="41"/>
      <c r="M10" s="41"/>
      <c r="N10" s="41"/>
    </row>
    <row r="11" spans="1:15" ht="22.5" customHeight="1" x14ac:dyDescent="0.35">
      <c r="A11" s="47" t="s">
        <v>20</v>
      </c>
      <c r="B11" s="48"/>
      <c r="C11" s="49"/>
      <c r="D11" s="50"/>
      <c r="E11" s="16" t="s">
        <v>21</v>
      </c>
      <c r="F11" s="16"/>
      <c r="G11" s="16"/>
      <c r="H11" s="16"/>
      <c r="I11" s="16"/>
      <c r="J11" s="16"/>
      <c r="K11" s="55" t="s">
        <v>22</v>
      </c>
      <c r="L11" s="56"/>
      <c r="M11" s="51">
        <f>SUM(C11:J11)</f>
        <v>0</v>
      </c>
      <c r="N11" s="51"/>
    </row>
    <row r="12" spans="1:15" ht="18.75" x14ac:dyDescent="0.25">
      <c r="A12" s="52" t="s">
        <v>24</v>
      </c>
      <c r="B12" s="52"/>
      <c r="C12" s="4" t="s">
        <v>25</v>
      </c>
      <c r="D12" s="5" t="s">
        <v>26</v>
      </c>
      <c r="E12" s="5" t="s">
        <v>27</v>
      </c>
      <c r="F12" s="53" t="s">
        <v>28</v>
      </c>
      <c r="G12" s="53"/>
      <c r="H12" s="53"/>
      <c r="I12" s="53"/>
      <c r="J12" s="19"/>
      <c r="K12" s="54" t="s">
        <v>29</v>
      </c>
      <c r="L12" s="54"/>
      <c r="M12" s="54"/>
      <c r="N12" s="54"/>
      <c r="O12" s="54"/>
    </row>
    <row r="13" spans="1:15" ht="18.75" x14ac:dyDescent="0.25">
      <c r="A13" s="35" t="s">
        <v>30</v>
      </c>
      <c r="B13" s="35"/>
      <c r="C13" s="6"/>
      <c r="D13" s="7"/>
      <c r="E13" s="5"/>
      <c r="F13" s="36"/>
      <c r="G13" s="36"/>
      <c r="H13" s="36"/>
      <c r="I13" s="36"/>
      <c r="J13" s="20"/>
      <c r="K13" s="37"/>
      <c r="L13" s="37"/>
      <c r="M13" s="37"/>
      <c r="N13" s="37"/>
      <c r="O13" s="37"/>
    </row>
    <row r="14" spans="1:15" ht="18.75" x14ac:dyDescent="0.25">
      <c r="A14" s="35" t="s">
        <v>31</v>
      </c>
      <c r="B14" s="35"/>
      <c r="C14" s="8"/>
      <c r="D14" s="9"/>
      <c r="E14" s="5"/>
      <c r="F14" s="36"/>
      <c r="G14" s="36"/>
      <c r="H14" s="36"/>
      <c r="I14" s="36"/>
      <c r="J14" s="20"/>
      <c r="K14" s="37"/>
      <c r="L14" s="37"/>
      <c r="M14" s="37"/>
      <c r="N14" s="37"/>
      <c r="O14" s="37"/>
    </row>
    <row r="15" spans="1:15" ht="18.75" x14ac:dyDescent="0.25">
      <c r="A15" s="35" t="s">
        <v>32</v>
      </c>
      <c r="B15" s="35"/>
      <c r="C15" s="6"/>
      <c r="D15" s="7"/>
      <c r="E15" s="5"/>
      <c r="F15" s="36"/>
      <c r="G15" s="36"/>
      <c r="H15" s="36"/>
      <c r="I15" s="36"/>
      <c r="J15" s="20"/>
      <c r="K15" s="37"/>
      <c r="L15" s="37"/>
      <c r="M15" s="37"/>
      <c r="N15" s="37"/>
      <c r="O15" s="37"/>
    </row>
    <row r="16" spans="1:15" ht="18.75" x14ac:dyDescent="0.25">
      <c r="A16" s="35" t="s">
        <v>33</v>
      </c>
      <c r="B16" s="35"/>
      <c r="C16" s="6"/>
      <c r="D16" s="7"/>
      <c r="E16" s="5"/>
      <c r="F16" s="36"/>
      <c r="G16" s="36"/>
      <c r="H16" s="36"/>
      <c r="I16" s="36"/>
      <c r="J16" s="20"/>
      <c r="K16" s="37"/>
      <c r="L16" s="37"/>
      <c r="M16" s="37"/>
      <c r="N16" s="37"/>
      <c r="O16" s="37"/>
    </row>
    <row r="17" spans="1:15" ht="18.75" x14ac:dyDescent="0.25">
      <c r="A17" s="35" t="s">
        <v>34</v>
      </c>
      <c r="B17" s="35"/>
      <c r="C17" s="6"/>
      <c r="D17" s="7"/>
      <c r="E17" s="5"/>
      <c r="F17" s="36"/>
      <c r="G17" s="36"/>
      <c r="H17" s="36"/>
      <c r="I17" s="36"/>
      <c r="J17" s="20"/>
      <c r="K17" s="37"/>
      <c r="L17" s="37"/>
      <c r="M17" s="37"/>
      <c r="N17" s="37"/>
      <c r="O17" s="37"/>
    </row>
    <row r="18" spans="1:15" ht="18.75" x14ac:dyDescent="0.25">
      <c r="A18" s="35" t="s">
        <v>35</v>
      </c>
      <c r="B18" s="35"/>
      <c r="C18" s="6"/>
      <c r="D18" s="7"/>
      <c r="E18" s="5"/>
      <c r="F18" s="36"/>
      <c r="G18" s="36"/>
      <c r="H18" s="36"/>
      <c r="I18" s="36"/>
      <c r="J18" s="20"/>
      <c r="K18" s="37"/>
      <c r="L18" s="37"/>
      <c r="M18" s="37"/>
      <c r="N18" s="37"/>
      <c r="O18" s="37"/>
    </row>
    <row r="19" spans="1:15" ht="18.75" x14ac:dyDescent="0.25">
      <c r="A19" s="35" t="s">
        <v>36</v>
      </c>
      <c r="B19" s="35"/>
      <c r="C19" s="6"/>
      <c r="D19" s="7"/>
      <c r="E19" s="5"/>
      <c r="F19" s="36"/>
      <c r="G19" s="36"/>
      <c r="H19" s="36"/>
      <c r="I19" s="36"/>
      <c r="J19" s="20"/>
      <c r="K19" s="37"/>
      <c r="L19" s="37"/>
      <c r="M19" s="37"/>
      <c r="N19" s="37"/>
      <c r="O19" s="37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25">
      <c r="A21" s="25">
        <v>45089</v>
      </c>
      <c r="B21" s="26" t="s">
        <v>72</v>
      </c>
      <c r="C21" s="27">
        <v>0.2986111111111111</v>
      </c>
      <c r="D21" s="27">
        <v>0.31666666666666665</v>
      </c>
      <c r="E21" s="26" t="s">
        <v>87</v>
      </c>
      <c r="F21" s="26">
        <v>16.2</v>
      </c>
      <c r="G21" s="26"/>
      <c r="H21" s="26" t="s">
        <v>88</v>
      </c>
      <c r="I21" s="26" t="s">
        <v>89</v>
      </c>
      <c r="J21" s="26" t="s">
        <v>90</v>
      </c>
      <c r="K21" s="31"/>
      <c r="L21" s="28"/>
      <c r="M21" s="28">
        <v>-15</v>
      </c>
      <c r="N21" s="28">
        <f t="shared" ref="N21:N84" si="1">F21+M21</f>
        <v>1.1999999999999993</v>
      </c>
    </row>
    <row r="22" spans="1:15" x14ac:dyDescent="0.25">
      <c r="A22" s="25">
        <v>45089</v>
      </c>
      <c r="B22" s="26" t="s">
        <v>72</v>
      </c>
      <c r="C22" s="27">
        <v>0.43055555555555558</v>
      </c>
      <c r="D22" s="27">
        <v>0.43541666666666662</v>
      </c>
      <c r="E22" s="26" t="s">
        <v>91</v>
      </c>
      <c r="F22" s="26">
        <v>2.9</v>
      </c>
      <c r="G22" s="26" t="s">
        <v>89</v>
      </c>
      <c r="H22" s="26" t="s">
        <v>90</v>
      </c>
      <c r="I22" s="26" t="s">
        <v>92</v>
      </c>
      <c r="J22" s="26" t="s">
        <v>93</v>
      </c>
      <c r="K22" s="31"/>
      <c r="L22" s="28"/>
      <c r="M22" s="28"/>
      <c r="N22" s="28">
        <f t="shared" si="1"/>
        <v>2.9</v>
      </c>
    </row>
    <row r="23" spans="1:15" x14ac:dyDescent="0.25">
      <c r="A23" s="25">
        <v>45089</v>
      </c>
      <c r="B23" s="26" t="s">
        <v>72</v>
      </c>
      <c r="C23" s="27">
        <v>0.60833333333333328</v>
      </c>
      <c r="D23" s="27">
        <v>0.61111111111111105</v>
      </c>
      <c r="E23" s="26"/>
      <c r="F23" s="26">
        <v>0.9</v>
      </c>
      <c r="G23" s="26" t="s">
        <v>92</v>
      </c>
      <c r="H23" s="26" t="s">
        <v>93</v>
      </c>
      <c r="I23" s="26"/>
      <c r="J23" s="26" t="s">
        <v>94</v>
      </c>
      <c r="K23" s="31"/>
      <c r="L23" s="28"/>
      <c r="M23" s="28"/>
      <c r="N23" s="28">
        <f t="shared" si="1"/>
        <v>0.9</v>
      </c>
    </row>
    <row r="24" spans="1:15" x14ac:dyDescent="0.25">
      <c r="A24" s="25">
        <v>45090</v>
      </c>
      <c r="B24" s="26" t="s">
        <v>95</v>
      </c>
      <c r="C24" s="27">
        <v>0.43472222222222223</v>
      </c>
      <c r="D24" s="27">
        <v>0.47083333333333338</v>
      </c>
      <c r="E24" s="26" t="s">
        <v>96</v>
      </c>
      <c r="F24" s="26">
        <v>33</v>
      </c>
      <c r="G24" s="26"/>
      <c r="H24" s="26" t="s">
        <v>88</v>
      </c>
      <c r="I24" s="26"/>
      <c r="J24" s="26" t="s">
        <v>97</v>
      </c>
      <c r="K24" s="31"/>
      <c r="L24" s="28"/>
      <c r="M24" s="28">
        <v>-15</v>
      </c>
      <c r="N24" s="28">
        <f t="shared" si="1"/>
        <v>18</v>
      </c>
    </row>
    <row r="25" spans="1:15" x14ac:dyDescent="0.25">
      <c r="A25" s="25">
        <v>45090</v>
      </c>
      <c r="B25" s="26" t="s">
        <v>95</v>
      </c>
      <c r="C25" s="27">
        <v>0.47430555555555554</v>
      </c>
      <c r="D25" s="27">
        <v>0.4770833333333333</v>
      </c>
      <c r="E25" s="26" t="s">
        <v>98</v>
      </c>
      <c r="F25" s="26">
        <v>0.4</v>
      </c>
      <c r="G25" s="26"/>
      <c r="H25" s="26" t="s">
        <v>97</v>
      </c>
      <c r="I25" s="26" t="s">
        <v>99</v>
      </c>
      <c r="J25" s="26" t="s">
        <v>100</v>
      </c>
      <c r="K25" s="31"/>
      <c r="L25" s="28"/>
      <c r="M25" s="28"/>
      <c r="N25" s="28">
        <f t="shared" si="1"/>
        <v>0.4</v>
      </c>
    </row>
    <row r="26" spans="1:15" x14ac:dyDescent="0.25">
      <c r="A26" s="25">
        <v>45090</v>
      </c>
      <c r="B26" s="26" t="s">
        <v>95</v>
      </c>
      <c r="C26" s="27">
        <v>0.61875000000000002</v>
      </c>
      <c r="D26" s="27">
        <v>0.62152777777777779</v>
      </c>
      <c r="E26" s="26" t="s">
        <v>101</v>
      </c>
      <c r="F26" s="26">
        <v>0.8</v>
      </c>
      <c r="G26" s="26" t="s">
        <v>99</v>
      </c>
      <c r="H26" s="26" t="s">
        <v>100</v>
      </c>
      <c r="I26" s="26"/>
      <c r="J26" s="26" t="s">
        <v>102</v>
      </c>
      <c r="K26" s="31"/>
      <c r="L26" s="28"/>
      <c r="M26" s="28"/>
      <c r="N26" s="28">
        <f t="shared" si="1"/>
        <v>0.8</v>
      </c>
    </row>
    <row r="27" spans="1:15" x14ac:dyDescent="0.25">
      <c r="A27" s="25">
        <v>45090</v>
      </c>
      <c r="B27" s="26" t="s">
        <v>95</v>
      </c>
      <c r="C27" s="27">
        <v>0.62708333333333333</v>
      </c>
      <c r="D27" s="27">
        <v>0.62916666666666665</v>
      </c>
      <c r="E27" s="26" t="s">
        <v>103</v>
      </c>
      <c r="F27" s="26">
        <v>0.7</v>
      </c>
      <c r="G27" s="26"/>
      <c r="H27" s="26" t="s">
        <v>102</v>
      </c>
      <c r="I27" s="26"/>
      <c r="J27" s="26" t="s">
        <v>104</v>
      </c>
      <c r="K27" s="31"/>
      <c r="L27" s="28"/>
      <c r="M27" s="28"/>
      <c r="N27" s="28">
        <f t="shared" si="1"/>
        <v>0.7</v>
      </c>
    </row>
    <row r="28" spans="1:15" x14ac:dyDescent="0.25">
      <c r="A28" s="25">
        <v>45090</v>
      </c>
      <c r="B28" s="26" t="s">
        <v>95</v>
      </c>
      <c r="C28" s="27">
        <v>0.6430555555555556</v>
      </c>
      <c r="D28" s="27">
        <v>0.64722222222222225</v>
      </c>
      <c r="E28" s="26" t="s">
        <v>105</v>
      </c>
      <c r="F28" s="26">
        <v>1.8</v>
      </c>
      <c r="G28" s="26"/>
      <c r="H28" s="26" t="s">
        <v>104</v>
      </c>
      <c r="I28" s="26" t="s">
        <v>106</v>
      </c>
      <c r="J28" s="26" t="s">
        <v>107</v>
      </c>
      <c r="K28" s="31"/>
      <c r="L28" s="28"/>
      <c r="M28" s="28"/>
      <c r="N28" s="28">
        <f t="shared" si="1"/>
        <v>1.8</v>
      </c>
    </row>
    <row r="29" spans="1:15" x14ac:dyDescent="0.25">
      <c r="A29" s="25">
        <v>45090</v>
      </c>
      <c r="B29" s="26" t="s">
        <v>95</v>
      </c>
      <c r="C29" s="27">
        <v>0.72361111111111109</v>
      </c>
      <c r="D29" s="27">
        <v>0.72638888888888886</v>
      </c>
      <c r="E29" s="26" t="s">
        <v>108</v>
      </c>
      <c r="F29" s="26">
        <v>1.6</v>
      </c>
      <c r="G29" s="26" t="s">
        <v>106</v>
      </c>
      <c r="H29" s="26" t="s">
        <v>107</v>
      </c>
      <c r="I29" s="26" t="s">
        <v>109</v>
      </c>
      <c r="J29" s="26" t="s">
        <v>110</v>
      </c>
      <c r="K29" s="31"/>
      <c r="L29" s="28"/>
      <c r="M29" s="28"/>
      <c r="N29" s="28">
        <f t="shared" si="1"/>
        <v>1.6</v>
      </c>
    </row>
    <row r="30" spans="1:15" x14ac:dyDescent="0.25">
      <c r="A30" s="25">
        <v>45090</v>
      </c>
      <c r="B30" s="26" t="s">
        <v>95</v>
      </c>
      <c r="C30" s="27">
        <v>0.74097222222222225</v>
      </c>
      <c r="D30" s="27">
        <v>0.78749999999999998</v>
      </c>
      <c r="E30" s="26"/>
      <c r="F30" s="26">
        <v>30.8</v>
      </c>
      <c r="G30" s="26" t="s">
        <v>109</v>
      </c>
      <c r="H30" s="26" t="s">
        <v>110</v>
      </c>
      <c r="I30" s="26"/>
      <c r="J30" s="26" t="s">
        <v>88</v>
      </c>
      <c r="K30" s="31"/>
      <c r="L30" s="28"/>
      <c r="M30" s="28">
        <v>-15</v>
      </c>
      <c r="N30" s="28">
        <f t="shared" si="1"/>
        <v>15.8</v>
      </c>
    </row>
    <row r="31" spans="1:15" x14ac:dyDescent="0.25">
      <c r="A31" s="25">
        <v>45091</v>
      </c>
      <c r="B31" s="26" t="s">
        <v>111</v>
      </c>
      <c r="C31" s="27">
        <v>0.46527777777777773</v>
      </c>
      <c r="D31" s="27">
        <v>0.4993055555555555</v>
      </c>
      <c r="E31" s="26" t="s">
        <v>112</v>
      </c>
      <c r="F31" s="26">
        <v>30.8</v>
      </c>
      <c r="G31" s="26"/>
      <c r="H31" s="26" t="s">
        <v>113</v>
      </c>
      <c r="I31" s="26"/>
      <c r="J31" s="26" t="s">
        <v>114</v>
      </c>
      <c r="K31" s="31"/>
      <c r="L31" s="28"/>
      <c r="M31" s="28">
        <v>-15</v>
      </c>
      <c r="N31" s="28">
        <f t="shared" si="1"/>
        <v>15.8</v>
      </c>
    </row>
    <row r="32" spans="1:15" x14ac:dyDescent="0.25">
      <c r="A32" s="25">
        <v>45091</v>
      </c>
      <c r="B32" s="26" t="s">
        <v>111</v>
      </c>
      <c r="C32" s="27">
        <v>0.55138888888888882</v>
      </c>
      <c r="D32" s="27">
        <v>0.55833333333333335</v>
      </c>
      <c r="E32" s="26" t="s">
        <v>115</v>
      </c>
      <c r="F32" s="26">
        <v>4.2</v>
      </c>
      <c r="G32" s="26"/>
      <c r="H32" s="26" t="s">
        <v>114</v>
      </c>
      <c r="I32" s="26"/>
      <c r="J32" s="26" t="s">
        <v>102</v>
      </c>
      <c r="K32" s="31"/>
      <c r="L32" s="28"/>
      <c r="M32" s="28"/>
      <c r="N32" s="28">
        <f t="shared" si="1"/>
        <v>4.2</v>
      </c>
    </row>
    <row r="33" spans="1:14" x14ac:dyDescent="0.25">
      <c r="A33" s="25">
        <v>45091</v>
      </c>
      <c r="B33" s="26" t="s">
        <v>111</v>
      </c>
      <c r="C33" s="27">
        <v>0.7006944444444444</v>
      </c>
      <c r="D33" s="27">
        <v>0.76111111111111107</v>
      </c>
      <c r="E33" s="26"/>
      <c r="F33" s="26">
        <v>33.4</v>
      </c>
      <c r="G33" s="26"/>
      <c r="H33" s="26" t="s">
        <v>102</v>
      </c>
      <c r="I33" s="26"/>
      <c r="J33" s="26" t="s">
        <v>88</v>
      </c>
      <c r="K33" s="31"/>
      <c r="L33" s="28"/>
      <c r="M33" s="28">
        <v>-15</v>
      </c>
      <c r="N33" s="28">
        <f t="shared" si="1"/>
        <v>18.399999999999999</v>
      </c>
    </row>
    <row r="34" spans="1:14" x14ac:dyDescent="0.25">
      <c r="A34" s="25">
        <v>45092</v>
      </c>
      <c r="B34" s="26" t="s">
        <v>116</v>
      </c>
      <c r="C34" s="27">
        <v>0.4152777777777778</v>
      </c>
      <c r="D34" s="27">
        <v>0.4284722222222222</v>
      </c>
      <c r="E34" s="26" t="s">
        <v>117</v>
      </c>
      <c r="F34" s="26">
        <v>12.4</v>
      </c>
      <c r="G34" s="26"/>
      <c r="H34" s="26" t="s">
        <v>118</v>
      </c>
      <c r="I34" s="26" t="s">
        <v>92</v>
      </c>
      <c r="J34" s="26" t="s">
        <v>93</v>
      </c>
      <c r="K34" s="31"/>
      <c r="L34" s="28"/>
      <c r="M34" s="28">
        <v>-15</v>
      </c>
      <c r="N34" s="28">
        <f t="shared" si="1"/>
        <v>-2.5999999999999996</v>
      </c>
    </row>
    <row r="35" spans="1:14" x14ac:dyDescent="0.25">
      <c r="A35" s="25">
        <v>45092</v>
      </c>
      <c r="B35" s="26" t="s">
        <v>116</v>
      </c>
      <c r="C35" s="27">
        <v>0.5756944444444444</v>
      </c>
      <c r="D35" s="27">
        <v>0.58124999999999993</v>
      </c>
      <c r="E35" s="26" t="s">
        <v>96</v>
      </c>
      <c r="F35" s="26">
        <v>2.4</v>
      </c>
      <c r="G35" s="26" t="s">
        <v>92</v>
      </c>
      <c r="H35" s="26" t="s">
        <v>93</v>
      </c>
      <c r="I35" s="26" t="s">
        <v>89</v>
      </c>
      <c r="J35" s="26" t="s">
        <v>90</v>
      </c>
      <c r="K35" s="31"/>
      <c r="L35" s="28"/>
      <c r="M35" s="28"/>
      <c r="N35" s="28">
        <f t="shared" si="1"/>
        <v>2.4</v>
      </c>
    </row>
    <row r="36" spans="1:14" x14ac:dyDescent="0.25">
      <c r="A36" s="25">
        <v>45092</v>
      </c>
      <c r="B36" s="26" t="s">
        <v>116</v>
      </c>
      <c r="C36" s="27">
        <v>0.58472222222222225</v>
      </c>
      <c r="D36" s="27">
        <v>0.59583333333333333</v>
      </c>
      <c r="E36" s="26" t="s">
        <v>119</v>
      </c>
      <c r="F36" s="26">
        <v>6.2</v>
      </c>
      <c r="G36" s="26" t="s">
        <v>89</v>
      </c>
      <c r="H36" s="26" t="s">
        <v>90</v>
      </c>
      <c r="I36" s="26" t="s">
        <v>120</v>
      </c>
      <c r="J36" s="26" t="s">
        <v>121</v>
      </c>
      <c r="K36" s="31"/>
      <c r="L36" s="28"/>
      <c r="M36" s="28"/>
      <c r="N36" s="28">
        <f t="shared" si="1"/>
        <v>6.2</v>
      </c>
    </row>
    <row r="37" spans="1:14" x14ac:dyDescent="0.25">
      <c r="A37" s="25">
        <v>45092</v>
      </c>
      <c r="B37" s="26" t="s">
        <v>116</v>
      </c>
      <c r="C37" s="27">
        <v>0.64236111111111105</v>
      </c>
      <c r="D37" s="27">
        <v>0.64861111111111114</v>
      </c>
      <c r="E37" s="26" t="s">
        <v>122</v>
      </c>
      <c r="F37" s="26">
        <v>3.1</v>
      </c>
      <c r="G37" s="26" t="s">
        <v>120</v>
      </c>
      <c r="H37" s="26" t="s">
        <v>121</v>
      </c>
      <c r="I37" s="26" t="s">
        <v>92</v>
      </c>
      <c r="J37" s="26" t="s">
        <v>93</v>
      </c>
      <c r="K37" s="31"/>
      <c r="L37" s="28"/>
      <c r="M37" s="28"/>
      <c r="N37" s="28">
        <f t="shared" si="1"/>
        <v>3.1</v>
      </c>
    </row>
    <row r="38" spans="1:14" x14ac:dyDescent="0.25">
      <c r="A38" s="25">
        <v>45092</v>
      </c>
      <c r="B38" s="26" t="s">
        <v>116</v>
      </c>
      <c r="C38" s="27">
        <v>0.69930555555555562</v>
      </c>
      <c r="D38" s="27">
        <v>0.70208333333333339</v>
      </c>
      <c r="E38" s="26" t="s">
        <v>123</v>
      </c>
      <c r="F38" s="26">
        <v>3.2</v>
      </c>
      <c r="G38" s="26" t="s">
        <v>92</v>
      </c>
      <c r="H38" s="26" t="s">
        <v>93</v>
      </c>
      <c r="I38" s="26" t="s">
        <v>120</v>
      </c>
      <c r="J38" s="26" t="s">
        <v>121</v>
      </c>
      <c r="K38" s="31"/>
      <c r="L38" s="28"/>
      <c r="M38" s="28"/>
      <c r="N38" s="28">
        <f t="shared" si="1"/>
        <v>3.2</v>
      </c>
    </row>
    <row r="39" spans="1:14" x14ac:dyDescent="0.25">
      <c r="A39" s="25">
        <v>45092</v>
      </c>
      <c r="B39" s="26" t="s">
        <v>116</v>
      </c>
      <c r="C39" s="27">
        <v>0.71250000000000002</v>
      </c>
      <c r="D39" s="27">
        <v>0.71597222222222223</v>
      </c>
      <c r="E39" s="26" t="s">
        <v>124</v>
      </c>
      <c r="F39" s="26">
        <v>3</v>
      </c>
      <c r="G39" s="26" t="s">
        <v>120</v>
      </c>
      <c r="H39" s="26" t="s">
        <v>121</v>
      </c>
      <c r="I39" s="26" t="s">
        <v>92</v>
      </c>
      <c r="J39" s="26" t="s">
        <v>93</v>
      </c>
      <c r="K39" s="31"/>
      <c r="L39" s="28"/>
      <c r="M39" s="28"/>
      <c r="N39" s="28">
        <f t="shared" si="1"/>
        <v>3</v>
      </c>
    </row>
    <row r="40" spans="1:14" x14ac:dyDescent="0.25">
      <c r="A40" s="25">
        <v>45092</v>
      </c>
      <c r="B40" s="26" t="s">
        <v>116</v>
      </c>
      <c r="C40" s="27">
        <v>0.76458333333333339</v>
      </c>
      <c r="D40" s="27">
        <v>0.78194444444444444</v>
      </c>
      <c r="E40" s="26"/>
      <c r="F40" s="26">
        <v>14.1</v>
      </c>
      <c r="G40" s="26" t="s">
        <v>92</v>
      </c>
      <c r="H40" s="26" t="s">
        <v>93</v>
      </c>
      <c r="I40" s="26"/>
      <c r="J40" s="26" t="s">
        <v>88</v>
      </c>
      <c r="K40" s="31"/>
      <c r="L40" s="28"/>
      <c r="M40" s="28">
        <v>-15</v>
      </c>
      <c r="N40" s="28">
        <f t="shared" si="1"/>
        <v>-0.90000000000000036</v>
      </c>
    </row>
    <row r="41" spans="1:14" x14ac:dyDescent="0.25">
      <c r="A41" s="25">
        <v>45093</v>
      </c>
      <c r="B41" s="26" t="s">
        <v>125</v>
      </c>
      <c r="C41" s="27">
        <v>0.29583333333333334</v>
      </c>
      <c r="D41" s="27">
        <v>0.37708333333333338</v>
      </c>
      <c r="E41" s="26" t="s">
        <v>126</v>
      </c>
      <c r="F41" s="26">
        <v>61.9</v>
      </c>
      <c r="G41" s="26"/>
      <c r="H41" s="26" t="s">
        <v>88</v>
      </c>
      <c r="I41" s="26"/>
      <c r="J41" s="26" t="s">
        <v>127</v>
      </c>
      <c r="K41" s="31"/>
      <c r="L41" s="28"/>
      <c r="M41" s="28">
        <v>-15</v>
      </c>
      <c r="N41" s="28">
        <f t="shared" si="1"/>
        <v>46.9</v>
      </c>
    </row>
    <row r="42" spans="1:14" x14ac:dyDescent="0.25">
      <c r="A42" s="25">
        <v>45093</v>
      </c>
      <c r="B42" s="26" t="s">
        <v>125</v>
      </c>
      <c r="C42" s="27">
        <v>0.41041666666666665</v>
      </c>
      <c r="D42" s="27">
        <v>0.41736111111111113</v>
      </c>
      <c r="E42" s="26" t="s">
        <v>128</v>
      </c>
      <c r="F42" s="26">
        <v>2.6</v>
      </c>
      <c r="G42" s="26"/>
      <c r="H42" s="26" t="s">
        <v>127</v>
      </c>
      <c r="I42" s="26" t="s">
        <v>106</v>
      </c>
      <c r="J42" s="26" t="s">
        <v>107</v>
      </c>
      <c r="K42" s="31"/>
      <c r="L42" s="28"/>
      <c r="M42" s="28"/>
      <c r="N42" s="28">
        <f t="shared" si="1"/>
        <v>2.6</v>
      </c>
    </row>
    <row r="43" spans="1:14" x14ac:dyDescent="0.25">
      <c r="A43" s="25">
        <v>45093</v>
      </c>
      <c r="B43" s="26" t="s">
        <v>125</v>
      </c>
      <c r="C43" s="27">
        <v>0.43611111111111112</v>
      </c>
      <c r="D43" s="27">
        <v>0.4458333333333333</v>
      </c>
      <c r="E43" s="26" t="s">
        <v>129</v>
      </c>
      <c r="F43" s="26">
        <v>5.0999999999999996</v>
      </c>
      <c r="G43" s="26" t="s">
        <v>106</v>
      </c>
      <c r="H43" s="26" t="s">
        <v>107</v>
      </c>
      <c r="I43" s="26"/>
      <c r="J43" s="26" t="s">
        <v>130</v>
      </c>
      <c r="K43" s="31"/>
      <c r="L43" s="28"/>
      <c r="M43" s="28"/>
      <c r="N43" s="28">
        <f t="shared" si="1"/>
        <v>5.0999999999999996</v>
      </c>
    </row>
    <row r="44" spans="1:14" x14ac:dyDescent="0.25">
      <c r="A44" s="25">
        <v>45093</v>
      </c>
      <c r="B44" s="26" t="s">
        <v>125</v>
      </c>
      <c r="C44" s="27">
        <v>0.51388888888888895</v>
      </c>
      <c r="D44" s="27">
        <v>0.52569444444444446</v>
      </c>
      <c r="E44" s="26" t="s">
        <v>131</v>
      </c>
      <c r="F44" s="26">
        <v>4</v>
      </c>
      <c r="G44" s="26"/>
      <c r="H44" s="26" t="s">
        <v>130</v>
      </c>
      <c r="I44" s="26"/>
      <c r="J44" s="26" t="s">
        <v>132</v>
      </c>
      <c r="K44" s="31"/>
      <c r="L44" s="28"/>
      <c r="M44" s="28"/>
      <c r="N44" s="28">
        <f t="shared" si="1"/>
        <v>4</v>
      </c>
    </row>
    <row r="45" spans="1:14" x14ac:dyDescent="0.25">
      <c r="A45" s="25">
        <v>45093</v>
      </c>
      <c r="B45" s="26" t="s">
        <v>125</v>
      </c>
      <c r="C45" s="27">
        <v>0.55208333333333337</v>
      </c>
      <c r="D45" s="27">
        <v>0.55972222222222223</v>
      </c>
      <c r="E45" s="26" t="s">
        <v>126</v>
      </c>
      <c r="F45" s="26">
        <v>3.6</v>
      </c>
      <c r="G45" s="26"/>
      <c r="H45" s="26" t="s">
        <v>132</v>
      </c>
      <c r="I45" s="26" t="s">
        <v>99</v>
      </c>
      <c r="J45" s="26" t="s">
        <v>100</v>
      </c>
      <c r="K45" s="31"/>
      <c r="L45" s="28"/>
      <c r="M45" s="28"/>
      <c r="N45" s="28">
        <f t="shared" si="1"/>
        <v>3.6</v>
      </c>
    </row>
    <row r="46" spans="1:14" x14ac:dyDescent="0.25">
      <c r="A46" s="25">
        <v>45093</v>
      </c>
      <c r="B46" s="26" t="s">
        <v>125</v>
      </c>
      <c r="C46" s="27">
        <v>0.59305555555555556</v>
      </c>
      <c r="D46" s="27">
        <v>0.60347222222222219</v>
      </c>
      <c r="E46" s="26" t="s">
        <v>123</v>
      </c>
      <c r="F46" s="26">
        <v>3.9</v>
      </c>
      <c r="G46" s="26" t="s">
        <v>99</v>
      </c>
      <c r="H46" s="26" t="s">
        <v>100</v>
      </c>
      <c r="I46" s="26" t="s">
        <v>109</v>
      </c>
      <c r="J46" s="26" t="s">
        <v>110</v>
      </c>
      <c r="K46" s="31"/>
      <c r="L46" s="28"/>
      <c r="M46" s="28"/>
      <c r="N46" s="28">
        <f t="shared" si="1"/>
        <v>3.9</v>
      </c>
    </row>
    <row r="47" spans="1:14" x14ac:dyDescent="0.25">
      <c r="A47" s="25">
        <v>45093</v>
      </c>
      <c r="B47" s="26" t="s">
        <v>125</v>
      </c>
      <c r="C47" s="27">
        <v>0.61388888888888882</v>
      </c>
      <c r="D47" s="27">
        <v>0.62222222222222223</v>
      </c>
      <c r="E47" s="26" t="s">
        <v>133</v>
      </c>
      <c r="F47" s="26">
        <v>2.2000000000000002</v>
      </c>
      <c r="G47" s="26" t="s">
        <v>109</v>
      </c>
      <c r="H47" s="26" t="s">
        <v>110</v>
      </c>
      <c r="I47" s="26" t="s">
        <v>134</v>
      </c>
      <c r="J47" s="26" t="s">
        <v>135</v>
      </c>
      <c r="K47" s="31"/>
      <c r="L47" s="28"/>
      <c r="M47" s="28"/>
      <c r="N47" s="28">
        <f t="shared" si="1"/>
        <v>2.2000000000000002</v>
      </c>
    </row>
    <row r="48" spans="1:14" x14ac:dyDescent="0.25">
      <c r="A48" s="25">
        <v>45093</v>
      </c>
      <c r="B48" s="26" t="s">
        <v>125</v>
      </c>
      <c r="C48" s="27">
        <v>0.65347222222222223</v>
      </c>
      <c r="D48" s="27">
        <v>0.69513888888888886</v>
      </c>
      <c r="E48" s="26"/>
      <c r="F48" s="26">
        <v>32.299999999999997</v>
      </c>
      <c r="G48" s="26" t="s">
        <v>134</v>
      </c>
      <c r="H48" s="26" t="s">
        <v>135</v>
      </c>
      <c r="I48" s="26"/>
      <c r="J48" s="26" t="s">
        <v>136</v>
      </c>
      <c r="K48" s="31"/>
      <c r="L48" s="28"/>
      <c r="M48" s="28">
        <v>-15</v>
      </c>
      <c r="N48" s="28">
        <f t="shared" si="1"/>
        <v>17.299999999999997</v>
      </c>
    </row>
    <row r="49" spans="1:14" x14ac:dyDescent="0.25">
      <c r="A49" s="25"/>
      <c r="B49" s="26"/>
      <c r="C49" s="27"/>
      <c r="D49" s="27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1"/>
        <v>0</v>
      </c>
    </row>
    <row r="50" spans="1:14" x14ac:dyDescent="0.25">
      <c r="A50" s="25"/>
      <c r="B50" s="26"/>
      <c r="C50" s="27"/>
      <c r="D50" s="27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1"/>
        <v>0</v>
      </c>
    </row>
    <row r="51" spans="1:14" x14ac:dyDescent="0.25">
      <c r="A51" s="25"/>
      <c r="B51" s="26"/>
      <c r="C51" s="27"/>
      <c r="D51" s="27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1"/>
        <v>0</v>
      </c>
    </row>
    <row r="52" spans="1:14" x14ac:dyDescent="0.25">
      <c r="A52" s="25"/>
      <c r="B52" s="26"/>
      <c r="C52" s="27"/>
      <c r="D52" s="27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1"/>
        <v>0</v>
      </c>
    </row>
    <row r="53" spans="1:14" x14ac:dyDescent="0.25">
      <c r="A53" s="25"/>
      <c r="B53" s="26"/>
      <c r="C53" s="27"/>
      <c r="D53" s="27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1"/>
        <v>0</v>
      </c>
    </row>
    <row r="54" spans="1:14" x14ac:dyDescent="0.25">
      <c r="A54" s="25"/>
      <c r="B54" s="26"/>
      <c r="C54" s="27"/>
      <c r="D54" s="27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1"/>
        <v>0</v>
      </c>
    </row>
    <row r="55" spans="1:14" x14ac:dyDescent="0.25">
      <c r="A55" s="25"/>
      <c r="B55" s="26"/>
      <c r="C55" s="27"/>
      <c r="D55" s="27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1"/>
        <v>0</v>
      </c>
    </row>
    <row r="56" spans="1:14" x14ac:dyDescent="0.25">
      <c r="A56" s="25"/>
      <c r="B56" s="26"/>
      <c r="C56" s="27"/>
      <c r="D56" s="27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1"/>
        <v>0</v>
      </c>
    </row>
    <row r="57" spans="1:14" x14ac:dyDescent="0.25">
      <c r="A57" s="25"/>
      <c r="B57" s="26"/>
      <c r="C57" s="27"/>
      <c r="D57" s="27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1"/>
        <v>0</v>
      </c>
    </row>
    <row r="58" spans="1:14" x14ac:dyDescent="0.25">
      <c r="A58" s="25"/>
      <c r="B58" s="26"/>
      <c r="C58" s="27"/>
      <c r="D58" s="27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1"/>
        <v>0</v>
      </c>
    </row>
    <row r="59" spans="1:14" x14ac:dyDescent="0.25">
      <c r="A59" s="25"/>
      <c r="B59" s="26"/>
      <c r="C59" s="27"/>
      <c r="D59" s="27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1"/>
        <v>0</v>
      </c>
    </row>
    <row r="60" spans="1:14" x14ac:dyDescent="0.25">
      <c r="A60" s="25"/>
      <c r="B60" s="26"/>
      <c r="C60" s="27"/>
      <c r="D60" s="27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1"/>
        <v>0</v>
      </c>
    </row>
    <row r="61" spans="1:14" x14ac:dyDescent="0.25">
      <c r="A61" s="25"/>
      <c r="B61" s="26"/>
      <c r="C61" s="27"/>
      <c r="D61" s="27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1"/>
        <v>0</v>
      </c>
    </row>
    <row r="62" spans="1:14" x14ac:dyDescent="0.25">
      <c r="A62" s="25"/>
      <c r="B62" s="26"/>
      <c r="C62" s="27"/>
      <c r="D62" s="27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1"/>
        <v>0</v>
      </c>
    </row>
    <row r="63" spans="1:14" x14ac:dyDescent="0.25">
      <c r="A63" s="25"/>
      <c r="B63" s="26"/>
      <c r="C63" s="27"/>
      <c r="D63" s="27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1"/>
        <v>0</v>
      </c>
    </row>
    <row r="64" spans="1:14" x14ac:dyDescent="0.25">
      <c r="A64" s="25"/>
      <c r="B64" s="26"/>
      <c r="C64" s="27"/>
      <c r="D64" s="27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1"/>
        <v>0</v>
      </c>
    </row>
    <row r="65" spans="1:14" x14ac:dyDescent="0.25">
      <c r="A65" s="25"/>
      <c r="B65" s="26"/>
      <c r="C65" s="27"/>
      <c r="D65" s="27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1"/>
        <v>0</v>
      </c>
    </row>
    <row r="66" spans="1:14" x14ac:dyDescent="0.25">
      <c r="A66" s="25"/>
      <c r="B66" s="26"/>
      <c r="C66" s="27"/>
      <c r="D66" s="27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1"/>
        <v>0</v>
      </c>
    </row>
    <row r="67" spans="1:14" x14ac:dyDescent="0.25">
      <c r="A67" s="25"/>
      <c r="B67" s="26"/>
      <c r="C67" s="27"/>
      <c r="D67" s="27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1"/>
        <v>0</v>
      </c>
    </row>
    <row r="68" spans="1:14" x14ac:dyDescent="0.25">
      <c r="A68" s="25"/>
      <c r="B68" s="26"/>
      <c r="C68" s="27"/>
      <c r="D68" s="27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1"/>
        <v>0</v>
      </c>
    </row>
    <row r="69" spans="1:14" x14ac:dyDescent="0.25">
      <c r="A69" s="25"/>
      <c r="B69" s="26"/>
      <c r="C69" s="27"/>
      <c r="D69" s="27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1"/>
        <v>0</v>
      </c>
    </row>
    <row r="70" spans="1:14" x14ac:dyDescent="0.25">
      <c r="A70" s="25"/>
      <c r="B70" s="26"/>
      <c r="C70" s="27"/>
      <c r="D70" s="27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1"/>
        <v>0</v>
      </c>
    </row>
    <row r="71" spans="1:14" x14ac:dyDescent="0.25">
      <c r="A71" s="25"/>
      <c r="B71" s="26"/>
      <c r="C71" s="27"/>
      <c r="D71" s="27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1"/>
        <v>0</v>
      </c>
    </row>
    <row r="72" spans="1:14" x14ac:dyDescent="0.25">
      <c r="A72" s="25"/>
      <c r="B72" s="26"/>
      <c r="C72" s="27"/>
      <c r="D72" s="27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1"/>
        <v>0</v>
      </c>
    </row>
    <row r="73" spans="1:14" x14ac:dyDescent="0.25">
      <c r="A73" s="25"/>
      <c r="B73" s="26"/>
      <c r="C73" s="27"/>
      <c r="D73" s="27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1"/>
        <v>0</v>
      </c>
    </row>
    <row r="74" spans="1:14" x14ac:dyDescent="0.2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1"/>
        <v>0</v>
      </c>
    </row>
    <row r="75" spans="1:14" x14ac:dyDescent="0.2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1"/>
        <v>0</v>
      </c>
    </row>
    <row r="76" spans="1:14" x14ac:dyDescent="0.2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1"/>
        <v>0</v>
      </c>
    </row>
    <row r="77" spans="1:14" x14ac:dyDescent="0.2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1"/>
        <v>0</v>
      </c>
    </row>
    <row r="78" spans="1:14" x14ac:dyDescent="0.2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1"/>
        <v>0</v>
      </c>
    </row>
    <row r="79" spans="1:14" x14ac:dyDescent="0.2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1"/>
        <v>0</v>
      </c>
    </row>
    <row r="80" spans="1:14" x14ac:dyDescent="0.2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1"/>
        <v>0</v>
      </c>
    </row>
    <row r="81" spans="1:14" x14ac:dyDescent="0.2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1"/>
        <v>0</v>
      </c>
    </row>
    <row r="82" spans="1:14" x14ac:dyDescent="0.2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1"/>
        <v>0</v>
      </c>
    </row>
    <row r="83" spans="1:14" x14ac:dyDescent="0.2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1"/>
        <v>0</v>
      </c>
    </row>
    <row r="84" spans="1:14" x14ac:dyDescent="0.2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1"/>
        <v>0</v>
      </c>
    </row>
    <row r="85" spans="1:14" x14ac:dyDescent="0.2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2">F85+M85</f>
        <v>0</v>
      </c>
    </row>
    <row r="86" spans="1:14" x14ac:dyDescent="0.2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2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2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2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2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2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2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2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2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2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2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2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2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2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2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2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2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2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2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2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2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2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2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2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2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2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2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2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2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2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2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2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2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2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2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2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2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2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2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2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2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2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2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2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2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2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2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2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2"/>
        <v>0</v>
      </c>
    </row>
    <row r="134" spans="1:14" x14ac:dyDescent="0.2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2"/>
        <v>0</v>
      </c>
    </row>
    <row r="135" spans="1:14" x14ac:dyDescent="0.2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2"/>
        <v>0</v>
      </c>
    </row>
    <row r="136" spans="1:14" x14ac:dyDescent="0.2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2"/>
        <v>0</v>
      </c>
    </row>
    <row r="137" spans="1:14" x14ac:dyDescent="0.2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2"/>
        <v>0</v>
      </c>
    </row>
    <row r="138" spans="1:14" x14ac:dyDescent="0.2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2"/>
        <v>0</v>
      </c>
    </row>
    <row r="139" spans="1:14" x14ac:dyDescent="0.2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2"/>
        <v>0</v>
      </c>
    </row>
    <row r="140" spans="1:14" x14ac:dyDescent="0.2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2"/>
        <v>0</v>
      </c>
    </row>
    <row r="141" spans="1:14" x14ac:dyDescent="0.2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2"/>
        <v>0</v>
      </c>
    </row>
    <row r="142" spans="1:14" x14ac:dyDescent="0.2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2"/>
        <v>0</v>
      </c>
    </row>
    <row r="143" spans="1:14" x14ac:dyDescent="0.2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2"/>
        <v>0</v>
      </c>
    </row>
    <row r="144" spans="1:14" x14ac:dyDescent="0.2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2"/>
        <v>0</v>
      </c>
    </row>
    <row r="145" spans="1:14" x14ac:dyDescent="0.2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2"/>
        <v>0</v>
      </c>
    </row>
    <row r="146" spans="1:14" x14ac:dyDescent="0.2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2"/>
        <v>0</v>
      </c>
    </row>
    <row r="147" spans="1:14" x14ac:dyDescent="0.2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2"/>
        <v>0</v>
      </c>
    </row>
    <row r="148" spans="1:14" x14ac:dyDescent="0.2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2"/>
        <v>0</v>
      </c>
    </row>
    <row r="149" spans="1:14" x14ac:dyDescent="0.2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3">F149+M149</f>
        <v>0</v>
      </c>
    </row>
    <row r="150" spans="1:14" x14ac:dyDescent="0.2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2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2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2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2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2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2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2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2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2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2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2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2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2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2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2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2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2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2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2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2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2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2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2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2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2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2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2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2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2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2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2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2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2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2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2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2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2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2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2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2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2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2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2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2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2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2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2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3"/>
        <v>0</v>
      </c>
    </row>
    <row r="198" spans="1:14" x14ac:dyDescent="0.2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3"/>
        <v>0</v>
      </c>
    </row>
    <row r="199" spans="1:14" x14ac:dyDescent="0.2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3"/>
        <v>0</v>
      </c>
    </row>
    <row r="200" spans="1:14" x14ac:dyDescent="0.2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3"/>
        <v>0</v>
      </c>
    </row>
    <row r="201" spans="1:14" x14ac:dyDescent="0.2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3"/>
        <v>0</v>
      </c>
    </row>
    <row r="202" spans="1:14" x14ac:dyDescent="0.2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3"/>
        <v>0</v>
      </c>
    </row>
    <row r="203" spans="1:14" x14ac:dyDescent="0.2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3"/>
        <v>0</v>
      </c>
    </row>
    <row r="204" spans="1:14" x14ac:dyDescent="0.2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3"/>
        <v>0</v>
      </c>
    </row>
    <row r="205" spans="1:14" x14ac:dyDescent="0.2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3"/>
        <v>0</v>
      </c>
    </row>
    <row r="206" spans="1:14" x14ac:dyDescent="0.2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3"/>
        <v>0</v>
      </c>
    </row>
    <row r="207" spans="1:14" x14ac:dyDescent="0.2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3"/>
        <v>0</v>
      </c>
    </row>
    <row r="208" spans="1:14" x14ac:dyDescent="0.2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3"/>
        <v>0</v>
      </c>
    </row>
    <row r="209" spans="1:14" x14ac:dyDescent="0.2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3"/>
        <v>0</v>
      </c>
    </row>
    <row r="210" spans="1:14" x14ac:dyDescent="0.2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3"/>
        <v>0</v>
      </c>
    </row>
    <row r="211" spans="1:14" x14ac:dyDescent="0.2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3"/>
        <v>0</v>
      </c>
    </row>
    <row r="212" spans="1:14" x14ac:dyDescent="0.2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3"/>
        <v>0</v>
      </c>
    </row>
    <row r="213" spans="1:14" x14ac:dyDescent="0.2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4">F213+M213</f>
        <v>0</v>
      </c>
    </row>
    <row r="214" spans="1:14" x14ac:dyDescent="0.2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2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2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2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2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2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2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2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2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2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2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2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2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2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2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2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2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2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2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2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2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2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2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2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2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2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2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2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2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2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2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2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2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2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2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2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2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2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2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2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2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2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2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2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2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2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2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2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4"/>
        <v>0</v>
      </c>
    </row>
    <row r="262" spans="1:14" x14ac:dyDescent="0.2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4"/>
        <v>0</v>
      </c>
    </row>
    <row r="263" spans="1:14" x14ac:dyDescent="0.2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4"/>
        <v>0</v>
      </c>
    </row>
    <row r="264" spans="1:14" x14ac:dyDescent="0.2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4"/>
        <v>0</v>
      </c>
    </row>
    <row r="265" spans="1:14" x14ac:dyDescent="0.2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4"/>
        <v>0</v>
      </c>
    </row>
    <row r="266" spans="1:14" x14ac:dyDescent="0.2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4"/>
        <v>0</v>
      </c>
    </row>
    <row r="267" spans="1:14" x14ac:dyDescent="0.2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4"/>
        <v>0</v>
      </c>
    </row>
    <row r="268" spans="1:14" x14ac:dyDescent="0.2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4"/>
        <v>0</v>
      </c>
    </row>
    <row r="269" spans="1:14" x14ac:dyDescent="0.2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4"/>
        <v>0</v>
      </c>
    </row>
    <row r="270" spans="1:14" x14ac:dyDescent="0.2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4"/>
        <v>0</v>
      </c>
    </row>
    <row r="271" spans="1:14" x14ac:dyDescent="0.2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4"/>
        <v>0</v>
      </c>
    </row>
    <row r="272" spans="1:14" x14ac:dyDescent="0.2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4"/>
        <v>0</v>
      </c>
    </row>
    <row r="273" spans="1:14" x14ac:dyDescent="0.2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4"/>
        <v>0</v>
      </c>
    </row>
    <row r="274" spans="1:14" x14ac:dyDescent="0.2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4"/>
        <v>0</v>
      </c>
    </row>
    <row r="275" spans="1:14" x14ac:dyDescent="0.2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4"/>
        <v>0</v>
      </c>
    </row>
    <row r="276" spans="1:14" x14ac:dyDescent="0.2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4"/>
        <v>0</v>
      </c>
    </row>
    <row r="277" spans="1:14" x14ac:dyDescent="0.2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5">F277+M277</f>
        <v>0</v>
      </c>
    </row>
    <row r="278" spans="1:14" x14ac:dyDescent="0.2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5"/>
        <v>0</v>
      </c>
    </row>
    <row r="279" spans="1:14" x14ac:dyDescent="0.2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5"/>
        <v>0</v>
      </c>
    </row>
    <row r="280" spans="1:14" x14ac:dyDescent="0.2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5"/>
        <v>0</v>
      </c>
    </row>
    <row r="281" spans="1:14" x14ac:dyDescent="0.2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5"/>
        <v>0</v>
      </c>
    </row>
    <row r="282" spans="1:14" x14ac:dyDescent="0.2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5"/>
        <v>0</v>
      </c>
    </row>
    <row r="283" spans="1:14" x14ac:dyDescent="0.2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5"/>
        <v>0</v>
      </c>
    </row>
    <row r="284" spans="1:14" x14ac:dyDescent="0.2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5"/>
        <v>0</v>
      </c>
    </row>
    <row r="285" spans="1:14" x14ac:dyDescent="0.2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5"/>
        <v>0</v>
      </c>
    </row>
    <row r="286" spans="1:14" x14ac:dyDescent="0.2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5"/>
        <v>0</v>
      </c>
    </row>
    <row r="287" spans="1:14" x14ac:dyDescent="0.2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5"/>
        <v>0</v>
      </c>
    </row>
    <row r="288" spans="1:14" x14ac:dyDescent="0.2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5"/>
        <v>0</v>
      </c>
    </row>
    <row r="289" spans="1:14" x14ac:dyDescent="0.2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5"/>
        <v>0</v>
      </c>
    </row>
    <row r="290" spans="1:14" x14ac:dyDescent="0.2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5"/>
        <v>0</v>
      </c>
    </row>
    <row r="291" spans="1:14" x14ac:dyDescent="0.2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5"/>
        <v>0</v>
      </c>
    </row>
    <row r="292" spans="1:14" x14ac:dyDescent="0.2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2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2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2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2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2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2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2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2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2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2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2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2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2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2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2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2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2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2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2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2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2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2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2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2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2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2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2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2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2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2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2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2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2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5"/>
        <v>0</v>
      </c>
    </row>
    <row r="326" spans="1:14" x14ac:dyDescent="0.2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5"/>
        <v>0</v>
      </c>
    </row>
    <row r="327" spans="1:14" x14ac:dyDescent="0.2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5"/>
        <v>0</v>
      </c>
    </row>
    <row r="328" spans="1:14" x14ac:dyDescent="0.2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5"/>
        <v>0</v>
      </c>
    </row>
    <row r="329" spans="1:14" x14ac:dyDescent="0.2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5"/>
        <v>0</v>
      </c>
    </row>
    <row r="330" spans="1:14" x14ac:dyDescent="0.2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5"/>
        <v>0</v>
      </c>
    </row>
    <row r="331" spans="1:14" x14ac:dyDescent="0.2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5"/>
        <v>0</v>
      </c>
    </row>
    <row r="332" spans="1:14" x14ac:dyDescent="0.2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5"/>
        <v>0</v>
      </c>
    </row>
    <row r="333" spans="1:14" x14ac:dyDescent="0.2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5"/>
        <v>0</v>
      </c>
    </row>
    <row r="334" spans="1:14" x14ac:dyDescent="0.2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5"/>
        <v>0</v>
      </c>
    </row>
    <row r="335" spans="1:14" x14ac:dyDescent="0.2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5"/>
        <v>0</v>
      </c>
    </row>
    <row r="336" spans="1:14" x14ac:dyDescent="0.2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5"/>
        <v>0</v>
      </c>
    </row>
    <row r="337" spans="1:14" x14ac:dyDescent="0.2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5"/>
        <v>0</v>
      </c>
    </row>
    <row r="338" spans="1:14" x14ac:dyDescent="0.2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5"/>
        <v>0</v>
      </c>
    </row>
    <row r="339" spans="1:14" x14ac:dyDescent="0.2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5"/>
        <v>0</v>
      </c>
    </row>
    <row r="340" spans="1:14" x14ac:dyDescent="0.2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5"/>
        <v>0</v>
      </c>
    </row>
    <row r="341" spans="1:14" x14ac:dyDescent="0.2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6">F341+M341</f>
        <v>0</v>
      </c>
    </row>
    <row r="342" spans="1:14" x14ac:dyDescent="0.2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2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2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2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2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2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2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2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2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2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2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2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2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2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2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2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2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2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2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2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2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2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2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2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2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2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2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2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2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2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2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2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2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2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2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2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2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2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2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2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2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2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2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2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2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2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2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2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6"/>
        <v>0</v>
      </c>
    </row>
    <row r="390" spans="1:14" x14ac:dyDescent="0.2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6"/>
        <v>0</v>
      </c>
    </row>
    <row r="391" spans="1:14" x14ac:dyDescent="0.2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6"/>
        <v>0</v>
      </c>
    </row>
    <row r="392" spans="1:14" x14ac:dyDescent="0.2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6"/>
        <v>0</v>
      </c>
    </row>
    <row r="393" spans="1:14" x14ac:dyDescent="0.2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6"/>
        <v>0</v>
      </c>
    </row>
    <row r="394" spans="1:14" x14ac:dyDescent="0.2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6"/>
        <v>0</v>
      </c>
    </row>
    <row r="395" spans="1:14" x14ac:dyDescent="0.2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6"/>
        <v>0</v>
      </c>
    </row>
    <row r="396" spans="1:14" x14ac:dyDescent="0.2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6"/>
        <v>0</v>
      </c>
    </row>
    <row r="397" spans="1:14" x14ac:dyDescent="0.2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6"/>
        <v>0</v>
      </c>
    </row>
    <row r="398" spans="1:14" x14ac:dyDescent="0.2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6"/>
        <v>0</v>
      </c>
    </row>
    <row r="399" spans="1:14" x14ac:dyDescent="0.2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6"/>
        <v>0</v>
      </c>
    </row>
    <row r="400" spans="1:14" x14ac:dyDescent="0.2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6"/>
        <v>0</v>
      </c>
    </row>
    <row r="401" spans="1:14" x14ac:dyDescent="0.2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6"/>
        <v>0</v>
      </c>
    </row>
    <row r="402" spans="1:14" x14ac:dyDescent="0.2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6"/>
        <v>0</v>
      </c>
    </row>
    <row r="403" spans="1:14" x14ac:dyDescent="0.2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6"/>
        <v>0</v>
      </c>
    </row>
    <row r="404" spans="1:14" x14ac:dyDescent="0.2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6"/>
        <v>0</v>
      </c>
    </row>
    <row r="405" spans="1:14" x14ac:dyDescent="0.2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7">F405+M405</f>
        <v>0</v>
      </c>
    </row>
    <row r="406" spans="1:14" x14ac:dyDescent="0.2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2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2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2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2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2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2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2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2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2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2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2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2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2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2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2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2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2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2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2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2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2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2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2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2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2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2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2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2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2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2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2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2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2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2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2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2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2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2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2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2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2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2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2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2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2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2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2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7"/>
        <v>0</v>
      </c>
    </row>
    <row r="454" spans="1:14" x14ac:dyDescent="0.2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7"/>
        <v>0</v>
      </c>
    </row>
    <row r="455" spans="1:14" x14ac:dyDescent="0.2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7"/>
        <v>0</v>
      </c>
    </row>
    <row r="456" spans="1:14" x14ac:dyDescent="0.2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7"/>
        <v>0</v>
      </c>
    </row>
    <row r="457" spans="1:14" x14ac:dyDescent="0.2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7"/>
        <v>0</v>
      </c>
    </row>
    <row r="458" spans="1:14" x14ac:dyDescent="0.2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7"/>
        <v>0</v>
      </c>
    </row>
    <row r="459" spans="1:14" x14ac:dyDescent="0.2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7"/>
        <v>0</v>
      </c>
    </row>
    <row r="460" spans="1:14" x14ac:dyDescent="0.2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7"/>
        <v>0</v>
      </c>
    </row>
    <row r="461" spans="1:14" x14ac:dyDescent="0.2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7"/>
        <v>0</v>
      </c>
    </row>
    <row r="462" spans="1:14" x14ac:dyDescent="0.2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7"/>
        <v>0</v>
      </c>
    </row>
    <row r="463" spans="1:14" x14ac:dyDescent="0.2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7"/>
        <v>0</v>
      </c>
    </row>
    <row r="464" spans="1:14" x14ac:dyDescent="0.2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7"/>
        <v>0</v>
      </c>
    </row>
    <row r="465" spans="1:14" x14ac:dyDescent="0.2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7"/>
        <v>0</v>
      </c>
    </row>
    <row r="466" spans="1:14" x14ac:dyDescent="0.2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7"/>
        <v>0</v>
      </c>
    </row>
    <row r="467" spans="1:14" x14ac:dyDescent="0.2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7"/>
        <v>0</v>
      </c>
    </row>
    <row r="468" spans="1:14" x14ac:dyDescent="0.2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7"/>
        <v>0</v>
      </c>
    </row>
    <row r="469" spans="1:14" x14ac:dyDescent="0.2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8">F469+M469</f>
        <v>0</v>
      </c>
    </row>
    <row r="470" spans="1:14" x14ac:dyDescent="0.2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2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2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2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2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2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2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2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2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2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2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2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2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2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8"/>
        <v>0</v>
      </c>
    </row>
    <row r="484" spans="1:14" x14ac:dyDescent="0.2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8"/>
        <v>0</v>
      </c>
    </row>
    <row r="485" spans="1:14" x14ac:dyDescent="0.2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8"/>
        <v>0</v>
      </c>
    </row>
    <row r="486" spans="1:14" x14ac:dyDescent="0.25">
      <c r="A486" s="25"/>
      <c r="B486" s="26"/>
      <c r="C486" s="27"/>
      <c r="D486" s="27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8"/>
        <v>0</v>
      </c>
    </row>
    <row r="487" spans="1:14" x14ac:dyDescent="0.25">
      <c r="A487" s="25"/>
      <c r="B487" s="26"/>
      <c r="C487" s="27"/>
      <c r="D487" s="27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8"/>
        <v>0</v>
      </c>
    </row>
    <row r="488" spans="1:14" x14ac:dyDescent="0.25">
      <c r="A488" s="25"/>
      <c r="B488" s="26"/>
      <c r="C488" s="27"/>
      <c r="D488" s="27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8"/>
        <v>0</v>
      </c>
    </row>
    <row r="489" spans="1:14" x14ac:dyDescent="0.25">
      <c r="A489" s="25"/>
      <c r="B489" s="26"/>
      <c r="C489" s="27"/>
      <c r="D489" s="27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8"/>
        <v>0</v>
      </c>
    </row>
    <row r="490" spans="1:14" x14ac:dyDescent="0.25">
      <c r="A490" s="25"/>
      <c r="B490" s="26"/>
      <c r="C490" s="27"/>
      <c r="D490" s="27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8"/>
        <v>0</v>
      </c>
    </row>
    <row r="491" spans="1:14" x14ac:dyDescent="0.25">
      <c r="A491" s="25"/>
      <c r="B491" s="26"/>
      <c r="C491" s="27"/>
      <c r="D491" s="27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8"/>
        <v>0</v>
      </c>
    </row>
    <row r="492" spans="1:14" x14ac:dyDescent="0.25">
      <c r="A492" s="25"/>
      <c r="B492" s="26"/>
      <c r="C492" s="27"/>
      <c r="D492" s="27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8"/>
        <v>0</v>
      </c>
    </row>
    <row r="493" spans="1:14" x14ac:dyDescent="0.25">
      <c r="A493" s="25"/>
      <c r="B493" s="26"/>
      <c r="C493" s="27"/>
      <c r="D493" s="27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8"/>
        <v>0</v>
      </c>
    </row>
    <row r="494" spans="1:14" x14ac:dyDescent="0.25">
      <c r="A494" s="25"/>
      <c r="B494" s="26"/>
      <c r="C494" s="27"/>
      <c r="D494" s="27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8"/>
        <v>0</v>
      </c>
    </row>
    <row r="495" spans="1:14" x14ac:dyDescent="0.25">
      <c r="A495" s="25"/>
      <c r="B495" s="26"/>
      <c r="C495" s="27"/>
      <c r="D495" s="27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8"/>
        <v>0</v>
      </c>
    </row>
    <row r="496" spans="1:14" x14ac:dyDescent="0.25">
      <c r="A496" s="25"/>
      <c r="B496" s="26"/>
      <c r="C496" s="27"/>
      <c r="D496" s="27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8"/>
        <v>0</v>
      </c>
    </row>
    <row r="497" spans="1:14" x14ac:dyDescent="0.25">
      <c r="A497" s="25"/>
      <c r="B497" s="26"/>
      <c r="C497" s="27"/>
      <c r="D497" s="27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8"/>
        <v>0</v>
      </c>
    </row>
    <row r="498" spans="1:14" x14ac:dyDescent="0.25">
      <c r="A498" s="25"/>
      <c r="B498" s="26"/>
      <c r="C498" s="27"/>
      <c r="D498" s="27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8"/>
        <v>0</v>
      </c>
    </row>
    <row r="499" spans="1:14" x14ac:dyDescent="0.25">
      <c r="K499" s="33"/>
      <c r="L499" s="33"/>
    </row>
    <row r="1048575" spans="11:12" x14ac:dyDescent="0.25">
      <c r="K1048575" s="34"/>
      <c r="L1048575" s="34"/>
    </row>
  </sheetData>
  <mergeCells count="59">
    <mergeCell ref="A1:E2"/>
    <mergeCell ref="F1:I2"/>
    <mergeCell ref="K1:M2"/>
    <mergeCell ref="A3:B3"/>
    <mergeCell ref="C3:D3"/>
    <mergeCell ref="J1:J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1:B11"/>
    <mergeCell ref="C11:D11"/>
    <mergeCell ref="M11:N11"/>
    <mergeCell ref="A12:B12"/>
    <mergeCell ref="F12:I12"/>
    <mergeCell ref="K12:O12"/>
    <mergeCell ref="K11:L11"/>
    <mergeCell ref="A9:B9"/>
    <mergeCell ref="C9:D9"/>
    <mergeCell ref="K9:L9"/>
    <mergeCell ref="M9:N9"/>
    <mergeCell ref="A10:B10"/>
    <mergeCell ref="C10:D10"/>
    <mergeCell ref="K10:N10"/>
    <mergeCell ref="A15:B15"/>
    <mergeCell ref="F15:I15"/>
    <mergeCell ref="K15:O15"/>
    <mergeCell ref="A16:B16"/>
    <mergeCell ref="F16:I16"/>
    <mergeCell ref="K16:O16"/>
    <mergeCell ref="A13:B13"/>
    <mergeCell ref="F13:I13"/>
    <mergeCell ref="K13:O13"/>
    <mergeCell ref="A14:B14"/>
    <mergeCell ref="F14:I14"/>
    <mergeCell ref="K14:O14"/>
    <mergeCell ref="A17:B17"/>
    <mergeCell ref="F17:I17"/>
    <mergeCell ref="K17:O17"/>
    <mergeCell ref="A18:B18"/>
    <mergeCell ref="F18:I18"/>
    <mergeCell ref="K18:O18"/>
    <mergeCell ref="K499:L499"/>
    <mergeCell ref="K1048575:L1048575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12" hidden="1" customWidth="1"/>
    <col min="9" max="9" width="24" customWidth="1"/>
    <col min="10" max="10" width="1.140625" hidden="1" customWidth="1"/>
    <col min="11" max="11" width="33.28515625" customWidth="1"/>
    <col min="12" max="12" width="20.7109375" customWidth="1"/>
    <col min="13" max="13" width="15.85546875" customWidth="1"/>
    <col min="14" max="14" width="14.5703125" customWidth="1"/>
    <col min="15" max="15" width="10.5703125" customWidth="1"/>
  </cols>
  <sheetData>
    <row r="1" spans="1:16" ht="18" x14ac:dyDescent="0.25">
      <c r="A1" s="77" t="s">
        <v>0</v>
      </c>
      <c r="B1" s="77"/>
      <c r="C1" s="77"/>
      <c r="D1" s="77"/>
      <c r="E1" s="77"/>
      <c r="F1" s="78" t="s">
        <v>1</v>
      </c>
      <c r="G1" s="78"/>
      <c r="H1" s="78"/>
      <c r="I1" s="78"/>
      <c r="J1" s="18"/>
      <c r="K1" s="79">
        <v>44668</v>
      </c>
      <c r="L1" s="79"/>
      <c r="M1" s="78"/>
      <c r="N1" s="1"/>
    </row>
    <row r="2" spans="1:16" ht="18" x14ac:dyDescent="0.25">
      <c r="A2" s="77"/>
      <c r="B2" s="77"/>
      <c r="C2" s="77"/>
      <c r="D2" s="77"/>
      <c r="E2" s="77"/>
      <c r="F2" s="78"/>
      <c r="G2" s="78"/>
      <c r="H2" s="78"/>
      <c r="I2" s="78"/>
      <c r="J2" s="18"/>
      <c r="K2" s="78"/>
      <c r="L2" s="78"/>
      <c r="M2" s="78"/>
      <c r="N2" s="1"/>
    </row>
    <row r="3" spans="1:16" x14ac:dyDescent="0.25">
      <c r="A3" s="80" t="s">
        <v>2</v>
      </c>
      <c r="B3" s="76"/>
      <c r="C3" s="81" t="s">
        <v>3</v>
      </c>
      <c r="D3" s="76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25">
      <c r="A4" s="64" t="s">
        <v>10</v>
      </c>
      <c r="B4" s="72"/>
      <c r="C4" s="66" t="s">
        <v>75</v>
      </c>
      <c r="D4" s="40"/>
      <c r="E4" s="11"/>
      <c r="F4" s="11"/>
      <c r="G4" s="11"/>
      <c r="H4" s="11"/>
      <c r="I4" s="11"/>
      <c r="J4" s="11"/>
      <c r="K4" s="11"/>
      <c r="L4" s="11"/>
      <c r="M4" s="73" t="s">
        <v>11</v>
      </c>
      <c r="N4" s="74"/>
      <c r="O4" s="61">
        <f>SUM(O6)+O11</f>
        <v>9.25</v>
      </c>
      <c r="P4" s="62"/>
    </row>
    <row r="5" spans="1:16" ht="36.6" customHeight="1" x14ac:dyDescent="0.25">
      <c r="A5" s="64" t="s">
        <v>12</v>
      </c>
      <c r="B5" s="65"/>
      <c r="C5" s="66" t="s">
        <v>76</v>
      </c>
      <c r="D5" s="40"/>
      <c r="E5" s="11"/>
      <c r="F5" s="11"/>
      <c r="G5" s="11"/>
      <c r="H5" s="11"/>
      <c r="I5" s="11"/>
      <c r="J5" s="11"/>
      <c r="K5" s="11"/>
      <c r="L5" s="11"/>
      <c r="M5" s="65"/>
      <c r="N5" s="65"/>
      <c r="O5" s="63"/>
      <c r="P5" s="63"/>
    </row>
    <row r="6" spans="1:16" ht="60.75" customHeight="1" x14ac:dyDescent="0.25">
      <c r="A6" s="67" t="s">
        <v>13</v>
      </c>
      <c r="B6" s="68"/>
      <c r="C6" s="69">
        <v>8.75</v>
      </c>
      <c r="D6" s="40"/>
      <c r="E6" s="12"/>
      <c r="F6" s="12"/>
      <c r="G6" s="12"/>
      <c r="H6" s="12"/>
      <c r="I6" s="12"/>
      <c r="J6" s="12"/>
      <c r="K6" s="12"/>
      <c r="L6" s="12"/>
      <c r="M6" s="41" t="s">
        <v>14</v>
      </c>
      <c r="N6" s="42"/>
      <c r="O6" s="70">
        <f>SUM(C10:L10)</f>
        <v>9.25</v>
      </c>
      <c r="P6" s="71"/>
    </row>
    <row r="7" spans="1:16" ht="38.1" customHeight="1" x14ac:dyDescent="0.25">
      <c r="A7" s="75" t="s">
        <v>54</v>
      </c>
      <c r="B7" s="76"/>
      <c r="C7" s="69"/>
      <c r="D7" s="40"/>
      <c r="E7" s="12"/>
      <c r="F7" s="12"/>
      <c r="G7" s="12"/>
      <c r="H7" s="12"/>
      <c r="I7" s="12"/>
      <c r="J7" s="12"/>
      <c r="K7" s="12"/>
      <c r="L7" s="12"/>
      <c r="M7" s="41" t="s">
        <v>15</v>
      </c>
      <c r="N7" s="41"/>
      <c r="O7" s="57">
        <f>SUM(L21:L498)</f>
        <v>3.42</v>
      </c>
      <c r="P7" s="58"/>
    </row>
    <row r="8" spans="1:16" ht="47.45" customHeight="1" x14ac:dyDescent="0.25">
      <c r="A8" s="38" t="s">
        <v>16</v>
      </c>
      <c r="B8" s="38"/>
      <c r="C8" s="59">
        <v>1</v>
      </c>
      <c r="D8" s="60"/>
      <c r="E8" s="13"/>
      <c r="F8" s="13"/>
      <c r="G8" s="13"/>
      <c r="H8" s="13"/>
      <c r="I8" s="13"/>
      <c r="J8" s="13"/>
      <c r="K8" s="13"/>
      <c r="L8" s="13"/>
      <c r="M8" s="41"/>
      <c r="N8" s="41"/>
      <c r="O8" s="58"/>
      <c r="P8" s="58"/>
    </row>
    <row r="9" spans="1:16" ht="44.1" customHeight="1" x14ac:dyDescent="0.25">
      <c r="A9" s="38" t="s">
        <v>17</v>
      </c>
      <c r="B9" s="38"/>
      <c r="C9" s="39">
        <v>0.5</v>
      </c>
      <c r="D9" s="40"/>
      <c r="E9" s="14"/>
      <c r="F9" s="14"/>
      <c r="G9" s="14"/>
      <c r="H9" s="14"/>
      <c r="I9" s="14"/>
      <c r="J9" s="14"/>
      <c r="K9" s="14"/>
      <c r="L9" s="14"/>
      <c r="M9" s="41" t="s">
        <v>18</v>
      </c>
      <c r="N9" s="42"/>
      <c r="O9" s="43">
        <f>SUM(N21:N498)</f>
        <v>11.4</v>
      </c>
      <c r="P9" s="44"/>
    </row>
    <row r="10" spans="1:16" ht="63.75" customHeight="1" x14ac:dyDescent="0.25">
      <c r="A10" s="45" t="s">
        <v>19</v>
      </c>
      <c r="B10" s="45"/>
      <c r="C10" s="46">
        <f>SUM(C6+C7+C8-C9)</f>
        <v>9.25</v>
      </c>
      <c r="D10" s="46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41" t="s">
        <v>23</v>
      </c>
      <c r="N10" s="41"/>
      <c r="O10" s="41"/>
      <c r="P10" s="41"/>
    </row>
    <row r="11" spans="1:16" ht="22.5" customHeight="1" x14ac:dyDescent="0.35">
      <c r="A11" s="47" t="s">
        <v>20</v>
      </c>
      <c r="B11" s="48"/>
      <c r="C11" s="49"/>
      <c r="D11" s="50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4" t="s">
        <v>22</v>
      </c>
      <c r="N11" s="84"/>
      <c r="O11" s="51">
        <f>SUM(A11:I11)</f>
        <v>0</v>
      </c>
      <c r="P11" s="51"/>
    </row>
    <row r="12" spans="1:16" ht="18.75" x14ac:dyDescent="0.25">
      <c r="A12" s="52" t="s">
        <v>24</v>
      </c>
      <c r="B12" s="52"/>
      <c r="C12" s="4" t="s">
        <v>25</v>
      </c>
      <c r="D12" s="5" t="s">
        <v>26</v>
      </c>
      <c r="E12" s="5" t="s">
        <v>27</v>
      </c>
      <c r="F12" s="53" t="s">
        <v>28</v>
      </c>
      <c r="G12" s="53"/>
      <c r="H12" s="53"/>
      <c r="I12" s="53"/>
      <c r="J12" s="19"/>
      <c r="K12" s="54" t="s">
        <v>29</v>
      </c>
      <c r="L12" s="54"/>
      <c r="M12" s="54"/>
      <c r="N12" s="54"/>
      <c r="O12" s="54"/>
    </row>
    <row r="13" spans="1:16" ht="18.75" x14ac:dyDescent="0.25">
      <c r="A13" s="35" t="s">
        <v>30</v>
      </c>
      <c r="B13" s="35"/>
      <c r="C13" s="6"/>
      <c r="D13" s="7">
        <v>1</v>
      </c>
      <c r="E13" s="5">
        <f>SUM(C13:D13)</f>
        <v>1</v>
      </c>
      <c r="F13" s="36"/>
      <c r="G13" s="36"/>
      <c r="H13" s="36"/>
      <c r="I13" s="36"/>
      <c r="J13" s="20"/>
      <c r="K13" s="37" t="s">
        <v>77</v>
      </c>
      <c r="L13" s="37"/>
      <c r="M13" s="37"/>
      <c r="N13" s="37"/>
      <c r="O13" s="37"/>
    </row>
    <row r="14" spans="1:16" ht="18.75" x14ac:dyDescent="0.25">
      <c r="A14" s="35" t="s">
        <v>31</v>
      </c>
      <c r="B14" s="35"/>
      <c r="C14" s="8"/>
      <c r="D14" s="9"/>
      <c r="E14" s="5"/>
      <c r="F14" s="36"/>
      <c r="G14" s="36"/>
      <c r="H14" s="36"/>
      <c r="I14" s="36"/>
      <c r="J14" s="20"/>
      <c r="K14" s="37"/>
      <c r="L14" s="37"/>
      <c r="M14" s="37"/>
      <c r="N14" s="37"/>
      <c r="O14" s="37"/>
    </row>
    <row r="15" spans="1:16" ht="18.75" x14ac:dyDescent="0.25">
      <c r="A15" s="35" t="s">
        <v>32</v>
      </c>
      <c r="B15" s="35"/>
      <c r="C15" s="6"/>
      <c r="D15" s="7"/>
      <c r="E15" s="5"/>
      <c r="F15" s="36"/>
      <c r="G15" s="36"/>
      <c r="H15" s="36"/>
      <c r="I15" s="36"/>
      <c r="J15" s="20"/>
      <c r="K15" s="37"/>
      <c r="L15" s="37"/>
      <c r="M15" s="37"/>
      <c r="N15" s="37"/>
      <c r="O15" s="37"/>
    </row>
    <row r="16" spans="1:16" ht="18.75" x14ac:dyDescent="0.25">
      <c r="A16" s="35" t="s">
        <v>33</v>
      </c>
      <c r="B16" s="35"/>
      <c r="C16" s="6"/>
      <c r="D16" s="7"/>
      <c r="E16" s="5"/>
      <c r="F16" s="36"/>
      <c r="G16" s="36"/>
      <c r="H16" s="36"/>
      <c r="I16" s="36"/>
      <c r="J16" s="20"/>
      <c r="K16" s="37"/>
      <c r="L16" s="37"/>
      <c r="M16" s="37"/>
      <c r="N16" s="37"/>
      <c r="O16" s="37"/>
    </row>
    <row r="17" spans="1:15" ht="18.75" x14ac:dyDescent="0.25">
      <c r="A17" s="35" t="s">
        <v>34</v>
      </c>
      <c r="B17" s="35"/>
      <c r="C17" s="6"/>
      <c r="D17" s="7"/>
      <c r="E17" s="5"/>
      <c r="F17" s="36"/>
      <c r="G17" s="36"/>
      <c r="H17" s="36"/>
      <c r="I17" s="36"/>
      <c r="J17" s="20"/>
      <c r="K17" s="37"/>
      <c r="L17" s="37"/>
      <c r="M17" s="37"/>
      <c r="N17" s="37"/>
      <c r="O17" s="37"/>
    </row>
    <row r="18" spans="1:15" ht="18.75" x14ac:dyDescent="0.25">
      <c r="A18" s="35" t="s">
        <v>35</v>
      </c>
      <c r="B18" s="35"/>
      <c r="C18" s="6"/>
      <c r="D18" s="7"/>
      <c r="E18" s="5"/>
      <c r="F18" s="36"/>
      <c r="G18" s="36"/>
      <c r="H18" s="36"/>
      <c r="I18" s="36"/>
      <c r="J18" s="20"/>
      <c r="K18" s="37"/>
      <c r="L18" s="37"/>
      <c r="M18" s="37"/>
      <c r="N18" s="37"/>
      <c r="O18" s="37"/>
    </row>
    <row r="19" spans="1:15" ht="18.75" x14ac:dyDescent="0.25">
      <c r="A19" s="35" t="s">
        <v>36</v>
      </c>
      <c r="B19" s="35"/>
      <c r="C19" s="6"/>
      <c r="D19" s="7"/>
      <c r="E19" s="5"/>
      <c r="F19" s="36"/>
      <c r="G19" s="36"/>
      <c r="H19" s="36"/>
      <c r="I19" s="36"/>
      <c r="J19" s="20"/>
      <c r="K19" s="37"/>
      <c r="L19" s="37"/>
      <c r="M19" s="37"/>
      <c r="N19" s="37"/>
      <c r="O19" s="37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2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2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2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2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2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2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2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2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2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2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2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2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25">
      <c r="K499" s="33"/>
      <c r="L499" s="33"/>
    </row>
    <row r="1048575" spans="11:12" x14ac:dyDescent="0.25">
      <c r="K1048575" s="34"/>
      <c r="L1048575" s="34"/>
    </row>
  </sheetData>
  <mergeCells count="58"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  <mergeCell ref="A15:B15"/>
    <mergeCell ref="F15:I15"/>
    <mergeCell ref="K15:O15"/>
    <mergeCell ref="A16:B16"/>
    <mergeCell ref="F16:I16"/>
    <mergeCell ref="K16:O16"/>
    <mergeCell ref="A13:B13"/>
    <mergeCell ref="F13:I13"/>
    <mergeCell ref="K13:O13"/>
    <mergeCell ref="A14:B14"/>
    <mergeCell ref="F14:I14"/>
    <mergeCell ref="K14:O14"/>
    <mergeCell ref="A11:B11"/>
    <mergeCell ref="C11:D11"/>
    <mergeCell ref="M11:N11"/>
    <mergeCell ref="O11:P11"/>
    <mergeCell ref="A12:B12"/>
    <mergeCell ref="F12:I12"/>
    <mergeCell ref="K12:O12"/>
    <mergeCell ref="M9:N9"/>
    <mergeCell ref="O9:P9"/>
    <mergeCell ref="A10:B10"/>
    <mergeCell ref="C10:D10"/>
    <mergeCell ref="A9:B9"/>
    <mergeCell ref="C9:D9"/>
    <mergeCell ref="M10:P10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A5:B5"/>
    <mergeCell ref="C5:D5"/>
    <mergeCell ref="A4:B4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2022-05-26T15:05:30Z</dcterms:created>
  <dcterms:modified xsi:type="dcterms:W3CDTF">2023-06-19T12:51:15Z</dcterms:modified>
</cp:coreProperties>
</file>