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3021719E-9611-445E-821F-2ECFA91513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AA55" i="2" s="1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L9" i="2"/>
  <c r="H74" i="2"/>
  <c r="R9" i="2"/>
  <c r="N9" i="2"/>
  <c r="AA9" i="2" l="1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<sst xmlns="http://schemas.openxmlformats.org/spreadsheetml/2006/main" count="397" uniqueCount="153">
  <si>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</si>
  <si>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</si>
  <si>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</si>
  <si>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</si>
  <si>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</si>
  <si>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</si>
  <si>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</si>
  <si>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</si>
  <si>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</si>
  <si>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</si>
  <si>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</si>
  <si>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</si>
  <si>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</si>
  <si>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</si>
  <si>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</si>
  <si>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</si>
  <si>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</si>
  <si>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</si>
  <si>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</si>
  <si>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</si>
  <si>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</si>
  <si>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</si>
  <si>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</si>
  <si>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</si>
  <si>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</si>
  <si>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</si>
  <si>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</si>
  <si>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</si>
  <si>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</si>
  <si>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</si>
  <si>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</si>
  <si>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</si>
  <si>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</si>
  <si>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</si>
  <si>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</si>
  <si>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</si>
  <si>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</si>
  <si>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</si>
  <si>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</si>
  <si>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</si>
  <si>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</si>
  <si>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</si>
  <si>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</si>
  <si>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</si>
  <si>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</si>
  <si>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</si>
  <si>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</si>
  <si>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</si>
  <si>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</si>
  <si>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</si>
  <si>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</si>
  <si>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</si>
  <si>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</si>
  <si>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</si>
  <si>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</si>
  <si>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</si>
  <si>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</si>
  <si>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</si>
  <si>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</si>
  <si>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</si>
  <si>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</si>
  <si>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</si>
  <si>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</si>
  <si>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</si>
  <si>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</si>
  <si>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</si>
  <si>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</si>
  <si>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</si>
  <si>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</si>
  <si>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</si>
  <si>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</si>
  <si>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</si>
  <si>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</si>
  <si>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</si>
  <si>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</si>
  <si>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</si>
  <si>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</si>
  <si>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</si>
  <si>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</si>
  <si>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</si>
  <si>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</si>
  <si>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</si>
  <si>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</si>
  <si>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</si>
  <si>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</si>
  <si>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</si>
  <si>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</si>
  <si>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</si>
  <si>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</si>
  <si>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</si>
  <si>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</si>
  <si>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</si>
  <si>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</si>
  <si>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</si>
  <si>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</si>
  <si>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</si>
  <si>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</si>
  <si>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</si>
  <si>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</si>
  <si>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</si>
  <si>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</si>
  <si>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</si>
  <si>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</si>
  <si>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</si>
  <si>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</si>
  <si>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</si>
  <si>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</si>
  <si>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</si>
  <si>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</si>
  <si>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</si>
  <si>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</si>
  <si>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</si>
  <si>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</si>
  <si>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</si>
  <si>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Payroll audit</t>
  </si>
  <si>
    <t>Serena  Musina</t>
  </si>
  <si>
    <t>Leadership Banquet</t>
  </si>
  <si>
    <t>Tri County</t>
  </si>
  <si>
    <t>tri County</t>
  </si>
  <si>
    <t>Healthy Habits</t>
  </si>
  <si>
    <t>Tri County Videos</t>
  </si>
  <si>
    <t>Reed City</t>
  </si>
  <si>
    <t>Brandy Homrich</t>
  </si>
  <si>
    <t>John Wojiack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</si>
  <si>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</si>
  <si>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</si>
  <si>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</si>
  <si>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</si>
  <si>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</si>
  <si>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</si>
  <si>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</si>
  <si>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Joe Meekhof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</si>
  <si>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</si>
  <si>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</si>
  <si>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</si>
  <si>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</si>
  <si>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</si>
  <si>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</si>
  <si>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</si>
  <si>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</si>
  <si>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 xml:space="preserve">Lakeview Safety Audit </t>
  </si>
  <si>
    <t>Reed City Audit</t>
  </si>
  <si>
    <t>Tri-County Audit</t>
  </si>
  <si>
    <t>Fremont Safety Audit</t>
  </si>
  <si>
    <t xml:space="preserve">Fremont  </t>
  </si>
  <si>
    <t>Fremont</t>
  </si>
  <si>
    <t>Townhall Meeting</t>
  </si>
  <si>
    <t>Leadership Live/HR event</t>
  </si>
  <si>
    <t>PTO</t>
  </si>
  <si>
    <t>Angela Sisson</t>
  </si>
  <si>
    <t>Jessica Idema</t>
  </si>
  <si>
    <t>Shirt order, pulling shirt orders</t>
  </si>
  <si>
    <t>7am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</si>
</sst>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544550" y="15235238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topLeftCell="A47" zoomScale="80" zoomScaleNormal="80" workbookViewId="0">
      <selection activeCell="E3" sqref="E3:H4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107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45018</v>
      </c>
      <c r="F3" s="167"/>
      <c r="G3" s="167"/>
      <c r="H3" s="167"/>
      <c r="I3" s="436" t="s">
        <v>3</v>
      </c>
      <c r="J3" s="122"/>
      <c r="K3" s="437" t="s">
        <v>100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0.33333333333333331</v>
      </c>
      <c r="L4" s="473"/>
      <c r="M4" s="493">
        <v>0.33333333333333331</v>
      </c>
      <c r="N4" s="494"/>
      <c r="O4" s="472" t="s">
        <v>152</v>
      </c>
      <c r="P4" s="473"/>
      <c r="Q4" s="493">
        <v>0.33333333333333331</v>
      </c>
      <c r="R4" s="494"/>
      <c r="S4" s="493">
        <v>0.33333333333333331</v>
      </c>
      <c r="T4" s="494"/>
      <c r="U4" s="470"/>
      <c r="V4" s="471"/>
      <c r="W4" s="472"/>
      <c r="X4" s="473"/>
      <c r="Y4" s="474">
        <f>SUM(K7:X7)</f>
        <v>54.25</v>
      </c>
      <c r="Z4" s="475"/>
      <c r="AA4" s="425">
        <f>SUM(Y9,AA9)</f>
        <v>54.25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>
        <v>0.5</v>
      </c>
      <c r="N5" s="489"/>
      <c r="O5" s="490">
        <v>0.5</v>
      </c>
      <c r="P5" s="491"/>
      <c r="Q5" s="114">
        <v>0.5</v>
      </c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0.78125</v>
      </c>
      <c r="L6" s="424"/>
      <c r="M6" s="497">
        <v>0.78125</v>
      </c>
      <c r="N6" s="498"/>
      <c r="O6" s="423">
        <v>0.79166666666666663</v>
      </c>
      <c r="P6" s="424"/>
      <c r="Q6" s="497">
        <v>0.89583333333333337</v>
      </c>
      <c r="R6" s="498"/>
      <c r="S6" s="423">
        <v>0.77083333333333337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10.25</v>
      </c>
      <c r="L7" s="414"/>
      <c r="M7" s="413">
        <v>10.25</v>
      </c>
      <c r="N7" s="414"/>
      <c r="O7" s="413">
        <v>11.5</v>
      </c>
      <c r="P7" s="414"/>
      <c r="Q7" s="413">
        <v>12.25</v>
      </c>
      <c r="R7" s="414"/>
      <c r="S7" s="415">
        <v>10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10.25</v>
      </c>
      <c r="L9" s="421">
        <f>SUM(K101:K119)</f>
        <v>0</v>
      </c>
      <c r="M9" s="195">
        <f>SUM(M12:N99)</f>
        <v>10.25</v>
      </c>
      <c r="N9" s="421">
        <f>SUM(M101:M119)</f>
        <v>0</v>
      </c>
      <c r="O9" s="195">
        <f>SUM(O12:P99)</f>
        <v>11.5</v>
      </c>
      <c r="P9" s="395">
        <f>SUM(O101:O119)</f>
        <v>0</v>
      </c>
      <c r="Q9" s="395">
        <f>SUM(Q12:R99)</f>
        <v>12.25</v>
      </c>
      <c r="R9" s="395">
        <f>SUM(Q101:Q119)</f>
        <v>0</v>
      </c>
      <c r="S9" s="395">
        <f>SUM(S12:T99)</f>
        <v>10</v>
      </c>
      <c r="T9" s="395">
        <f>SUM(S101:S119)</f>
        <v>0</v>
      </c>
      <c r="U9" s="455"/>
      <c r="V9" s="456">
        <f>SUM(U101:U119)</f>
        <v>0</v>
      </c>
      <c r="W9" s="195">
        <v>0</v>
      </c>
      <c r="X9" s="456">
        <f>SUM(W101:W119)</f>
        <v>0</v>
      </c>
      <c r="Y9" s="457">
        <f>SUM(Y12:Z99)</f>
        <v>54.25</v>
      </c>
      <c r="Z9" s="183"/>
      <c r="AA9" s="457">
        <f>SUM(Y101:Z119)</f>
        <v>0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138</v>
      </c>
      <c r="D12" s="151"/>
      <c r="E12" s="331"/>
      <c r="F12" s="15" t="s">
        <v>82</v>
      </c>
      <c r="G12" s="16"/>
      <c r="H12" s="17"/>
      <c r="I12" s="17"/>
      <c r="J12" s="17"/>
      <c r="K12" s="321">
        <v>0.25</v>
      </c>
      <c r="L12" s="322"/>
      <c r="M12" s="321">
        <v>1</v>
      </c>
      <c r="N12" s="322"/>
      <c r="O12" s="150">
        <v>1.5</v>
      </c>
      <c r="P12" s="122"/>
      <c r="Q12" s="147">
        <v>1</v>
      </c>
      <c r="R12" s="148"/>
      <c r="S12" s="321"/>
      <c r="T12" s="322"/>
      <c r="U12" s="121"/>
      <c r="V12" s="122"/>
      <c r="W12" s="150"/>
      <c r="X12" s="151"/>
      <c r="Y12" s="121">
        <f>SUM(K12:X12)</f>
        <v>3.75</v>
      </c>
      <c r="Z12" s="122"/>
      <c r="AA12" s="425">
        <f>SUM(Y12:Z23)</f>
        <v>9.5</v>
      </c>
      <c r="AB12" s="168"/>
      <c r="AC12" s="4"/>
    </row>
    <row r="13" spans="1:31" ht="15" customHeight="1" thickBot="1">
      <c r="A13" s="399"/>
      <c r="B13" s="400"/>
      <c r="C13" s="140" t="s">
        <v>83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125</v>
      </c>
      <c r="D14" s="120"/>
      <c r="E14" s="141"/>
      <c r="F14" s="21" t="s">
        <v>87</v>
      </c>
      <c r="G14" s="19"/>
      <c r="H14" s="20"/>
      <c r="I14" s="20"/>
      <c r="J14" s="20"/>
      <c r="K14" s="118"/>
      <c r="L14" s="113"/>
      <c r="M14" s="118">
        <v>0.5</v>
      </c>
      <c r="N14" s="113"/>
      <c r="O14" s="116">
        <v>0.5</v>
      </c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1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88</v>
      </c>
      <c r="D15" s="120"/>
      <c r="E15" s="141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>
        <v>0.5</v>
      </c>
      <c r="R15" s="115"/>
      <c r="S15" s="118"/>
      <c r="T15" s="113"/>
      <c r="U15" s="119"/>
      <c r="V15" s="117"/>
      <c r="W15" s="116"/>
      <c r="X15" s="120"/>
      <c r="Y15" s="121">
        <f t="shared" si="0"/>
        <v>0.5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106</v>
      </c>
      <c r="D16" s="120"/>
      <c r="E16" s="141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126</v>
      </c>
      <c r="D17" s="120"/>
      <c r="E17" s="141"/>
      <c r="F17" s="21" t="s">
        <v>99</v>
      </c>
      <c r="G17" s="19"/>
      <c r="H17" s="20"/>
      <c r="I17" s="20"/>
      <c r="J17" s="20"/>
      <c r="K17" s="118">
        <v>0.25</v>
      </c>
      <c r="L17" s="113"/>
      <c r="M17" s="118">
        <v>1.25</v>
      </c>
      <c r="N17" s="113"/>
      <c r="O17" s="116">
        <v>1</v>
      </c>
      <c r="P17" s="117"/>
      <c r="Q17" s="408">
        <v>1.5</v>
      </c>
      <c r="R17" s="115"/>
      <c r="S17" s="118"/>
      <c r="T17" s="113"/>
      <c r="U17" s="119"/>
      <c r="V17" s="117"/>
      <c r="W17" s="116"/>
      <c r="X17" s="120"/>
      <c r="Y17" s="121">
        <f t="shared" si="0"/>
        <v>4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121</v>
      </c>
      <c r="D18" s="120"/>
      <c r="E18" s="141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385">
        <f>AA12/AA4</f>
        <v>0.17511520737327188</v>
      </c>
      <c r="AB18" s="168"/>
      <c r="AC18" s="4"/>
    </row>
    <row r="19" spans="1:29" ht="33.75" customHeight="1" thickBot="1">
      <c r="A19" s="399"/>
      <c r="B19" s="400"/>
      <c r="C19" s="318" t="s">
        <v>144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/>
      <c r="P19" s="380"/>
      <c r="Q19" s="388"/>
      <c r="R19" s="389"/>
      <c r="S19" s="386"/>
      <c r="T19" s="387"/>
      <c r="U19" s="390"/>
      <c r="V19" s="380"/>
      <c r="W19" s="379"/>
      <c r="X19" s="380"/>
      <c r="Y19" s="121">
        <f t="shared" si="0"/>
        <v>0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117</v>
      </c>
      <c r="D20" s="410"/>
      <c r="E20" s="410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>
        <v>0.25</v>
      </c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0.25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134</v>
      </c>
      <c r="D21" s="124"/>
      <c r="E21" s="124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124</v>
      </c>
      <c r="D22" s="124"/>
      <c r="E22" s="124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/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135</v>
      </c>
      <c r="D23" s="124"/>
      <c r="E23" s="124"/>
      <c r="F23" s="22" t="s">
        <v>93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85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88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/>
      <c r="P25" s="113"/>
      <c r="Q25" s="114">
        <v>0.5</v>
      </c>
      <c r="R25" s="115"/>
      <c r="S25" s="118"/>
      <c r="T25" s="113"/>
      <c r="U25" s="119"/>
      <c r="V25" s="117"/>
      <c r="W25" s="116"/>
      <c r="X25" s="120"/>
      <c r="Y25" s="121">
        <f t="shared" si="0"/>
        <v>0.5</v>
      </c>
      <c r="Z25" s="122"/>
      <c r="AA25" s="327">
        <f>SUM(Y24:Z36)</f>
        <v>9</v>
      </c>
      <c r="AB25" s="168"/>
      <c r="AC25" s="4"/>
    </row>
    <row r="26" spans="1:29" ht="25.5" customHeight="1" thickBot="1">
      <c r="A26" s="192"/>
      <c r="B26" s="191"/>
      <c r="C26" s="140" t="s">
        <v>121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137</v>
      </c>
      <c r="D27" s="120"/>
      <c r="E27" s="141"/>
      <c r="F27" s="18"/>
      <c r="G27" s="136"/>
      <c r="H27" s="137"/>
      <c r="I27" s="136"/>
      <c r="J27" s="137"/>
      <c r="K27" s="118">
        <v>0.25</v>
      </c>
      <c r="L27" s="149"/>
      <c r="M27" s="118">
        <v>1</v>
      </c>
      <c r="N27" s="149"/>
      <c r="O27" s="116">
        <v>1.5</v>
      </c>
      <c r="P27" s="139"/>
      <c r="Q27" s="114">
        <v>1</v>
      </c>
      <c r="R27" s="155"/>
      <c r="S27" s="118"/>
      <c r="T27" s="149"/>
      <c r="U27" s="119"/>
      <c r="V27" s="138"/>
      <c r="W27" s="116"/>
      <c r="X27" s="139"/>
      <c r="Y27" s="153">
        <f t="shared" si="0"/>
        <v>3.75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129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/>
      <c r="N28" s="113"/>
      <c r="O28" s="116"/>
      <c r="P28" s="139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20">
        <f>AA25/AA4</f>
        <v>0.16589861751152074</v>
      </c>
      <c r="AB28" s="168"/>
      <c r="AC28" s="4"/>
    </row>
    <row r="29" spans="1:29" ht="44.25" customHeight="1" thickBot="1">
      <c r="A29" s="192"/>
      <c r="B29" s="191"/>
      <c r="C29" s="140" t="s">
        <v>118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126</v>
      </c>
      <c r="D30" s="120"/>
      <c r="E30" s="141"/>
      <c r="F30" s="18"/>
      <c r="G30" s="136"/>
      <c r="H30" s="137"/>
      <c r="I30" s="136"/>
      <c r="J30" s="137"/>
      <c r="K30" s="118"/>
      <c r="L30" s="113"/>
      <c r="M30" s="118">
        <v>1.25</v>
      </c>
      <c r="N30" s="113"/>
      <c r="O30" s="116">
        <v>1</v>
      </c>
      <c r="P30" s="117"/>
      <c r="Q30" s="114">
        <v>1.5</v>
      </c>
      <c r="R30" s="115"/>
      <c r="S30" s="118"/>
      <c r="T30" s="113"/>
      <c r="U30" s="119"/>
      <c r="V30" s="117"/>
      <c r="W30" s="116"/>
      <c r="X30" s="120"/>
      <c r="Y30" s="121">
        <f t="shared" si="0"/>
        <v>3.75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125</v>
      </c>
      <c r="D31" s="134"/>
      <c r="E31" s="135"/>
      <c r="F31" s="23"/>
      <c r="G31" s="136"/>
      <c r="H31" s="137"/>
      <c r="I31" s="136"/>
      <c r="J31" s="137"/>
      <c r="K31" s="118"/>
      <c r="L31" s="113"/>
      <c r="M31" s="118">
        <v>0.5</v>
      </c>
      <c r="N31" s="113"/>
      <c r="O31" s="116">
        <v>0.5</v>
      </c>
      <c r="P31" s="117"/>
      <c r="Q31" s="114"/>
      <c r="R31" s="115"/>
      <c r="S31" s="118"/>
      <c r="T31" s="113"/>
      <c r="U31" s="119"/>
      <c r="V31" s="117"/>
      <c r="W31" s="116"/>
      <c r="X31" s="120"/>
      <c r="Y31" s="121">
        <f t="shared" si="0"/>
        <v>1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145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83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135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124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136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143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140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141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142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120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102</v>
      </c>
      <c r="D42" s="224"/>
      <c r="E42" s="224"/>
      <c r="F42" s="224"/>
      <c r="G42" s="26"/>
      <c r="H42" s="27"/>
      <c r="I42" s="27"/>
      <c r="J42" s="28"/>
      <c r="K42" s="347"/>
      <c r="L42" s="322"/>
      <c r="M42" s="347">
        <v>1</v>
      </c>
      <c r="N42" s="322"/>
      <c r="O42" s="118"/>
      <c r="P42" s="149"/>
      <c r="Q42" s="147"/>
      <c r="R42" s="148"/>
      <c r="S42" s="118"/>
      <c r="T42" s="149"/>
      <c r="U42" s="121"/>
      <c r="V42" s="122"/>
      <c r="W42" s="150"/>
      <c r="X42" s="151"/>
      <c r="Y42" s="121">
        <f t="shared" ref="Y42:Y53" si="1">SUM(K42:X42)</f>
        <v>1</v>
      </c>
      <c r="Z42" s="122"/>
      <c r="AA42" s="327">
        <f>SUM(Y42:Z54)</f>
        <v>15.5</v>
      </c>
      <c r="AB42" s="168"/>
      <c r="AC42" s="1"/>
    </row>
    <row r="43" spans="1:29" ht="15" customHeight="1" thickBot="1">
      <c r="A43" s="162"/>
      <c r="B43" s="163"/>
      <c r="C43" s="225" t="s">
        <v>103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/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0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104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>
        <v>1</v>
      </c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1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128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146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/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</v>
      </c>
      <c r="Z46" s="122"/>
      <c r="AA46" s="320">
        <f>AA42/AA4</f>
        <v>0.2857142857142857</v>
      </c>
      <c r="AB46" s="366"/>
      <c r="AC46" s="1"/>
    </row>
    <row r="47" spans="1:29" ht="15" customHeight="1" thickBot="1">
      <c r="A47" s="162"/>
      <c r="B47" s="163"/>
      <c r="C47" s="187" t="s">
        <v>133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147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>
        <v>3.5</v>
      </c>
      <c r="L49" s="113"/>
      <c r="O49" s="116"/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3.5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148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116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119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148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>
        <v>10</v>
      </c>
      <c r="T53" s="113"/>
      <c r="U53" s="119"/>
      <c r="V53" s="117"/>
      <c r="W53" s="116"/>
      <c r="X53" s="120"/>
      <c r="Y53" s="121">
        <f t="shared" si="1"/>
        <v>10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132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111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</v>
      </c>
      <c r="Z60" s="122"/>
      <c r="AA60" s="348">
        <f>SUM(Y60:Z66)</f>
        <v>3.75</v>
      </c>
      <c r="AB60" s="122"/>
      <c r="AC60" s="1"/>
    </row>
    <row r="61" spans="1:29" ht="15" customHeight="1" thickBot="1">
      <c r="A61" s="356"/>
      <c r="B61" s="38" t="s">
        <v>96</v>
      </c>
      <c r="C61" s="349" t="s">
        <v>112</v>
      </c>
      <c r="D61" s="350"/>
      <c r="E61" s="350"/>
      <c r="F61" s="351"/>
      <c r="G61" s="211"/>
      <c r="H61" s="212"/>
      <c r="I61" s="212"/>
      <c r="J61" s="213"/>
      <c r="K61" s="118"/>
      <c r="L61" s="113"/>
      <c r="M61" s="114"/>
      <c r="N61" s="115"/>
      <c r="O61" s="116">
        <v>0.5</v>
      </c>
      <c r="P61" s="117"/>
      <c r="Q61" s="114"/>
      <c r="R61" s="115"/>
      <c r="S61" s="118"/>
      <c r="T61" s="113"/>
      <c r="U61" s="119"/>
      <c r="V61" s="117"/>
      <c r="W61" s="116"/>
      <c r="X61" s="120"/>
      <c r="Y61" s="121">
        <f t="shared" si="0"/>
        <v>0.5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97</v>
      </c>
      <c r="C62" s="349" t="s">
        <v>113</v>
      </c>
      <c r="D62" s="350"/>
      <c r="E62" s="350"/>
      <c r="F62" s="351"/>
      <c r="G62" s="214"/>
      <c r="H62" s="215"/>
      <c r="I62" s="215"/>
      <c r="J62" s="216"/>
      <c r="K62" s="118">
        <v>0.5</v>
      </c>
      <c r="L62" s="113"/>
      <c r="M62" s="114">
        <v>0.25</v>
      </c>
      <c r="N62" s="115"/>
      <c r="O62" s="116">
        <v>0.5</v>
      </c>
      <c r="P62" s="117"/>
      <c r="Q62" s="114">
        <v>0.5</v>
      </c>
      <c r="R62" s="115"/>
      <c r="S62" s="118"/>
      <c r="T62" s="113"/>
      <c r="U62" s="119"/>
      <c r="V62" s="117"/>
      <c r="W62" s="116"/>
      <c r="X62" s="120"/>
      <c r="Y62" s="121">
        <f t="shared" si="0"/>
        <v>1.75</v>
      </c>
      <c r="Z62" s="122"/>
      <c r="AA62" s="320">
        <f>AA60/AA4</f>
        <v>6.9124423963133647E-2</v>
      </c>
      <c r="AB62" s="168"/>
      <c r="AC62" s="1"/>
    </row>
    <row r="63" spans="1:29" ht="30" customHeight="1" thickBot="1">
      <c r="A63" s="356"/>
      <c r="B63" s="38" t="s">
        <v>98</v>
      </c>
      <c r="C63" s="349" t="s">
        <v>114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>
        <v>0.5</v>
      </c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0.5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151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139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127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0.25</v>
      </c>
      <c r="N66" s="115"/>
      <c r="O66" s="116">
        <v>0.25</v>
      </c>
      <c r="P66" s="117"/>
      <c r="Q66" s="114"/>
      <c r="R66" s="115"/>
      <c r="S66" s="118"/>
      <c r="T66" s="113"/>
      <c r="U66" s="119"/>
      <c r="V66" s="117"/>
      <c r="W66" s="116"/>
      <c r="X66" s="120"/>
      <c r="Y66" s="121">
        <f t="shared" si="0"/>
        <v>1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108</v>
      </c>
      <c r="D67" s="346"/>
      <c r="E67" s="346"/>
      <c r="F67" s="346"/>
      <c r="G67" s="26"/>
      <c r="H67" s="27"/>
      <c r="I67" s="27"/>
      <c r="J67" s="28"/>
      <c r="K67" s="347">
        <v>0.75</v>
      </c>
      <c r="L67" s="322"/>
      <c r="M67" s="147">
        <v>0.75</v>
      </c>
      <c r="N67" s="148"/>
      <c r="O67" s="150">
        <v>0.25</v>
      </c>
      <c r="P67" s="122"/>
      <c r="Q67" s="147">
        <v>0.5</v>
      </c>
      <c r="R67" s="148"/>
      <c r="S67" s="321"/>
      <c r="T67" s="322"/>
      <c r="U67" s="121"/>
      <c r="V67" s="122"/>
      <c r="W67" s="150"/>
      <c r="X67" s="151"/>
      <c r="Y67" s="121">
        <f t="shared" si="0"/>
        <v>2.25</v>
      </c>
      <c r="Z67" s="122"/>
      <c r="AA67" s="362">
        <f>SUM(Y67:Z73)</f>
        <v>9.5</v>
      </c>
      <c r="AB67" s="363"/>
      <c r="AC67" s="4"/>
    </row>
    <row r="68" spans="1:29" ht="15" customHeight="1" thickBot="1">
      <c r="A68" s="170"/>
      <c r="B68" s="171"/>
      <c r="C68" s="197" t="s">
        <v>105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>
        <v>2</v>
      </c>
      <c r="R68" s="115"/>
      <c r="S68" s="118"/>
      <c r="T68" s="113"/>
      <c r="U68" s="119"/>
      <c r="V68" s="117"/>
      <c r="W68" s="116"/>
      <c r="X68" s="120"/>
      <c r="Y68" s="121">
        <f t="shared" si="0"/>
        <v>2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84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/>
      <c r="T69" s="113"/>
      <c r="U69" s="119"/>
      <c r="V69" s="117"/>
      <c r="W69" s="116"/>
      <c r="X69" s="120"/>
      <c r="Y69" s="121">
        <f t="shared" si="0"/>
        <v>2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460">
        <f>AA67/AA4</f>
        <v>0.17511520737327188</v>
      </c>
      <c r="AB70" s="461"/>
      <c r="AC70" s="4"/>
    </row>
    <row r="71" spans="1:29" ht="15" customHeight="1" thickBot="1">
      <c r="A71" s="170"/>
      <c r="B71" s="171"/>
      <c r="C71" s="197" t="s">
        <v>109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>
        <v>0.5</v>
      </c>
      <c r="N71" s="115"/>
      <c r="O71" s="116">
        <v>0.25</v>
      </c>
      <c r="P71" s="117"/>
      <c r="Q71" s="114">
        <v>0.5</v>
      </c>
      <c r="R71" s="115"/>
      <c r="S71" s="118"/>
      <c r="T71" s="113"/>
      <c r="U71" s="119"/>
      <c r="V71" s="117"/>
      <c r="W71" s="116"/>
      <c r="X71" s="120"/>
      <c r="Y71" s="121">
        <f t="shared" si="0"/>
        <v>1.75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110</v>
      </c>
      <c r="D72" s="110"/>
      <c r="E72" s="111"/>
      <c r="F72" s="111"/>
      <c r="G72" s="32"/>
      <c r="H72" s="33"/>
      <c r="I72" s="33"/>
      <c r="J72" s="34"/>
      <c r="K72" s="112">
        <v>0.5</v>
      </c>
      <c r="L72" s="113"/>
      <c r="M72" s="114"/>
      <c r="N72" s="115"/>
      <c r="O72" s="116"/>
      <c r="P72" s="117"/>
      <c r="Q72" s="114">
        <v>0.5</v>
      </c>
      <c r="R72" s="115"/>
      <c r="S72" s="118"/>
      <c r="T72" s="113"/>
      <c r="U72" s="119"/>
      <c r="V72" s="117"/>
      <c r="W72" s="116"/>
      <c r="X72" s="120"/>
      <c r="Y72" s="121">
        <f t="shared" si="0"/>
        <v>1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45018</v>
      </c>
      <c r="I74" s="191"/>
      <c r="J74" s="235"/>
      <c r="K74" s="166" t="s">
        <v>22</v>
      </c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/>
      <c r="T77" s="113"/>
      <c r="U77" s="119"/>
      <c r="V77" s="117"/>
      <c r="W77" s="116"/>
      <c r="X77" s="120"/>
      <c r="Y77" s="121">
        <f>SUM(K77:X77)</f>
        <v>2</v>
      </c>
      <c r="Z77" s="122"/>
      <c r="AA77" s="332">
        <f>SUM(Y77:Z83)</f>
        <v>4.25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86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>
        <v>0.25</v>
      </c>
      <c r="R80" s="115"/>
      <c r="S80" s="118"/>
      <c r="T80" s="113"/>
      <c r="U80" s="119"/>
      <c r="V80" s="117"/>
      <c r="W80" s="116"/>
      <c r="X80" s="120"/>
      <c r="Y80" s="121">
        <f>SUM(K80:X80)</f>
        <v>0.25</v>
      </c>
      <c r="Z80" s="122"/>
      <c r="AA80" s="42"/>
      <c r="AC80" s="4"/>
    </row>
    <row r="81" spans="1:29" ht="15" customHeight="1" thickBot="1">
      <c r="A81" s="170"/>
      <c r="B81" s="171"/>
      <c r="C81" s="233" t="s">
        <v>95</v>
      </c>
      <c r="D81" s="120"/>
      <c r="E81" s="120"/>
      <c r="F81" s="120"/>
      <c r="G81" s="29"/>
      <c r="H81" s="30"/>
      <c r="I81" s="30"/>
      <c r="J81" s="31"/>
      <c r="K81" s="156">
        <v>0.75</v>
      </c>
      <c r="L81" s="113"/>
      <c r="M81" s="114">
        <v>0.5</v>
      </c>
      <c r="N81" s="115"/>
      <c r="O81" s="116">
        <v>0.25</v>
      </c>
      <c r="P81" s="117"/>
      <c r="Q81" s="114">
        <v>0.5</v>
      </c>
      <c r="R81" s="115"/>
      <c r="S81" s="118"/>
      <c r="T81" s="113"/>
      <c r="U81" s="119"/>
      <c r="V81" s="117"/>
      <c r="W81" s="116"/>
      <c r="X81" s="120"/>
      <c r="Y81" s="121">
        <f t="shared" si="2"/>
        <v>2</v>
      </c>
      <c r="Z81" s="122"/>
      <c r="AA81" s="464">
        <f>AA77/AA4</f>
        <v>7.8341013824884786E-2</v>
      </c>
      <c r="AB81" s="465"/>
      <c r="AC81" s="4"/>
    </row>
    <row r="82" spans="1:29" ht="15" customHeight="1" thickBot="1">
      <c r="A82" s="170"/>
      <c r="B82" s="171"/>
      <c r="C82" s="186" t="s">
        <v>91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90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115</v>
      </c>
      <c r="D85" s="120"/>
      <c r="E85" s="141"/>
      <c r="F85" s="18"/>
      <c r="G85" s="47"/>
      <c r="H85" s="47"/>
      <c r="I85" s="48"/>
      <c r="J85" s="49"/>
      <c r="K85" s="118"/>
      <c r="L85" s="113"/>
      <c r="M85" s="114"/>
      <c r="N85" s="115"/>
      <c r="O85" s="116">
        <v>0.25</v>
      </c>
      <c r="P85" s="117"/>
      <c r="Q85" s="114">
        <v>0.25</v>
      </c>
      <c r="R85" s="115"/>
      <c r="S85" s="118"/>
      <c r="T85" s="113"/>
      <c r="U85" s="119"/>
      <c r="V85" s="117"/>
      <c r="W85" s="116"/>
      <c r="X85" s="120"/>
      <c r="Y85" s="121">
        <f t="shared" si="2"/>
        <v>0.5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122</v>
      </c>
      <c r="D86" s="120"/>
      <c r="E86" s="141"/>
      <c r="F86" s="50"/>
      <c r="G86" s="47"/>
      <c r="H86" s="47"/>
      <c r="I86" s="48"/>
      <c r="J86" s="49"/>
      <c r="K86" s="118"/>
      <c r="L86" s="113"/>
      <c r="M86" s="114"/>
      <c r="N86" s="115"/>
      <c r="O86" s="116"/>
      <c r="P86" s="117"/>
      <c r="Q86" s="114">
        <v>0.25</v>
      </c>
      <c r="R86" s="115"/>
      <c r="S86" s="118"/>
      <c r="T86" s="113"/>
      <c r="U86" s="119"/>
      <c r="V86" s="117"/>
      <c r="W86" s="116"/>
      <c r="X86" s="120"/>
      <c r="Y86" s="121">
        <f t="shared" si="2"/>
        <v>0.25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 t="s">
        <v>123</v>
      </c>
      <c r="D87" s="120"/>
      <c r="E87" s="141"/>
      <c r="F87" s="18"/>
      <c r="G87" s="47"/>
      <c r="H87" s="47"/>
      <c r="I87" s="48"/>
      <c r="J87" s="49"/>
      <c r="K87" s="118">
        <v>0.5</v>
      </c>
      <c r="L87" s="149"/>
      <c r="M87" s="114">
        <v>0.25</v>
      </c>
      <c r="N87" s="115"/>
      <c r="O87" s="116">
        <v>0.25</v>
      </c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1</v>
      </c>
      <c r="Z87" s="122"/>
      <c r="AA87" s="327">
        <f>SUM(Y84:Z99)</f>
        <v>2.75</v>
      </c>
      <c r="AB87" s="168"/>
      <c r="AC87" s="1"/>
    </row>
    <row r="88" spans="1:29" ht="15" customHeight="1" thickBot="1">
      <c r="A88" s="192"/>
      <c r="B88" s="191"/>
      <c r="C88" s="140" t="s">
        <v>130</v>
      </c>
      <c r="D88" s="120"/>
      <c r="E88" s="141"/>
      <c r="F88" s="18"/>
      <c r="G88" s="47"/>
      <c r="H88" s="47"/>
      <c r="I88" s="48"/>
      <c r="J88" s="49"/>
      <c r="K88" s="118"/>
      <c r="L88" s="113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 t="s">
        <v>131</v>
      </c>
      <c r="D89" s="120"/>
      <c r="E89" s="141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 t="s">
        <v>149</v>
      </c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>
        <v>0.25</v>
      </c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0.25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 t="s">
        <v>150</v>
      </c>
      <c r="D91" s="328"/>
      <c r="E91" s="329"/>
      <c r="F91" s="18"/>
      <c r="G91" s="47"/>
      <c r="H91" s="47"/>
      <c r="I91" s="48"/>
      <c r="J91" s="49"/>
      <c r="K91" s="118">
        <v>0.25</v>
      </c>
      <c r="L91" s="113"/>
      <c r="M91" s="114">
        <v>0.25</v>
      </c>
      <c r="N91" s="115"/>
      <c r="O91" s="116">
        <v>0.25</v>
      </c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0.75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5.0691244239631339E-2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/>
      <c r="C101" s="302"/>
      <c r="D101" s="302"/>
      <c r="E101" s="303"/>
      <c r="F101" s="58"/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/>
      <c r="C102" s="302"/>
      <c r="D102" s="302"/>
      <c r="E102" s="303"/>
      <c r="F102" s="58"/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3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2023-04-10T13:39:16Z</dcterms:modified>
</cp:coreProperties>
</file>